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תכנון מכרזים\מכרזי מטבח\חומרי ניקוי ציוד משקי ומוצרים חד פעמיים\תפוקות סופיות\"/>
    </mc:Choice>
  </mc:AlternateContent>
  <bookViews>
    <workbookView xWindow="0" yWindow="0" windowWidth="28800" windowHeight="11130"/>
  </bookViews>
  <sheets>
    <sheet name="גיליון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8" i="2" l="1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0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46" i="2"/>
  <c r="F37" i="2"/>
  <c r="F38" i="2"/>
  <c r="F39" i="2"/>
  <c r="F40" i="2"/>
  <c r="F41" i="2"/>
  <c r="F42" i="2"/>
  <c r="F43" i="2"/>
  <c r="F44" i="2"/>
  <c r="F36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5" i="2"/>
  <c r="F4" i="2"/>
  <c r="F147" i="2" l="1"/>
  <c r="F148" i="2" s="1"/>
</calcChain>
</file>

<file path=xl/sharedStrings.xml><?xml version="1.0" encoding="utf-8"?>
<sst xmlns="http://schemas.openxmlformats.org/spreadsheetml/2006/main" count="296" uniqueCount="163">
  <si>
    <t>מכרז מסגרת פומבי לאספקת חומרי ניקוי, מוצרי נייר, ציוד משקי ומוצרים חד פעמיים מס' 190033</t>
  </si>
  <si>
    <t>סל מס' 1 - חומרי ניקוי</t>
  </si>
  <si>
    <t>תיאור פריט</t>
  </si>
  <si>
    <t>מחיר ליחידה (ללא מע"מ)</t>
  </si>
  <si>
    <t>סה"כ ( כמות משוערתX מחיר ליחידה)</t>
  </si>
  <si>
    <t>הערות</t>
  </si>
  <si>
    <t>האם הציוד תוצרת הארץ ( יש לסמן V בהתאמה</t>
  </si>
  <si>
    <t>אקונומיקה 4 ליטר  3.5% חומר פעיל</t>
  </si>
  <si>
    <t>אקונומיקה 1 ליטר 3.5 % חומר פעיל</t>
  </si>
  <si>
    <t>כלור ריחני 4 ליטר 3.5% חומר פעיל</t>
  </si>
  <si>
    <t>חומצת מלח 4 ליטר 32% חומר פעיל</t>
  </si>
  <si>
    <t>מלח גבישי 25 ק"ג- שק</t>
  </si>
  <si>
    <t>מסיר אבן נוזלי 4 ליטר</t>
  </si>
  <si>
    <t>מסיר שומנים 4 ליטר</t>
  </si>
  <si>
    <t>נוזל לניקוי אסלות 1 ליטר</t>
  </si>
  <si>
    <t>סבון ידיים 4 ליטר עם חומר חיטוי</t>
  </si>
  <si>
    <r>
      <t>משחת כלים</t>
    </r>
    <r>
      <rPr>
        <sz val="10"/>
        <color theme="1"/>
        <rFont val="Miriam"/>
        <family val="2"/>
        <charset val="177"/>
      </rPr>
      <t xml:space="preserve"> </t>
    </r>
    <r>
      <rPr>
        <sz val="12"/>
        <color theme="1"/>
        <rFont val="Miriam"/>
        <family val="2"/>
        <charset val="177"/>
      </rPr>
      <t>18</t>
    </r>
    <r>
      <rPr>
        <sz val="10"/>
        <color theme="1"/>
        <rFont val="Miriam"/>
        <family val="2"/>
        <charset val="177"/>
      </rPr>
      <t xml:space="preserve"> </t>
    </r>
    <r>
      <rPr>
        <sz val="13"/>
        <color theme="1"/>
        <rFont val="Miriam"/>
        <family val="2"/>
        <charset val="177"/>
      </rPr>
      <t>ליטר 20% חומר</t>
    </r>
    <r>
      <rPr>
        <sz val="10"/>
        <color theme="1"/>
        <rFont val="Miriam"/>
        <family val="2"/>
        <charset val="177"/>
      </rPr>
      <t xml:space="preserve"> </t>
    </r>
  </si>
  <si>
    <r>
      <t xml:space="preserve">ספריי נגד ג'וקים </t>
    </r>
    <r>
      <rPr>
        <sz val="13"/>
        <color rgb="FF000000"/>
        <rFont val="Times New Roman"/>
        <family val="1"/>
      </rPr>
      <t>K1100</t>
    </r>
    <r>
      <rPr>
        <sz val="13"/>
        <color rgb="FF000000"/>
        <rFont val="Miriam"/>
        <family val="2"/>
        <charset val="177"/>
      </rPr>
      <t xml:space="preserve">  או שווה ערך</t>
    </r>
  </si>
  <si>
    <r>
      <t>ספריי נגד ג'וקים ללא ריח</t>
    </r>
    <r>
      <rPr>
        <sz val="13"/>
        <color rgb="FF000000"/>
        <rFont val="Times New Roman"/>
        <family val="1"/>
      </rPr>
      <t xml:space="preserve"> K700 </t>
    </r>
    <r>
      <rPr>
        <sz val="13"/>
        <color rgb="FF000000"/>
        <rFont val="David"/>
        <family val="2"/>
        <charset val="177"/>
      </rPr>
      <t xml:space="preserve"> </t>
    </r>
    <r>
      <rPr>
        <sz val="12"/>
        <color rgb="FF000000"/>
        <rFont val="David"/>
        <family val="2"/>
        <charset val="177"/>
      </rPr>
      <t>או שווה ערך</t>
    </r>
    <r>
      <rPr>
        <sz val="13"/>
        <color rgb="FF000000"/>
        <rFont val="David"/>
        <family val="2"/>
        <charset val="177"/>
      </rPr>
      <t xml:space="preserve"> </t>
    </r>
  </si>
  <si>
    <r>
      <t xml:space="preserve">ספריי נגד ג'וקים  </t>
    </r>
    <r>
      <rPr>
        <sz val="13"/>
        <color rgb="FF000000"/>
        <rFont val="Times New Roman"/>
        <family val="1"/>
      </rPr>
      <t>K2000</t>
    </r>
    <r>
      <rPr>
        <sz val="13"/>
        <color rgb="FF000000"/>
        <rFont val="Miriam"/>
        <family val="2"/>
        <charset val="177"/>
      </rPr>
      <t xml:space="preserve">  או שווה ערך</t>
    </r>
  </si>
  <si>
    <r>
      <t>ספריי נגד ג'וקים</t>
    </r>
    <r>
      <rPr>
        <sz val="13"/>
        <color rgb="FF000000"/>
        <rFont val="Times New Roman"/>
        <family val="1"/>
      </rPr>
      <t xml:space="preserve"> K500</t>
    </r>
    <r>
      <rPr>
        <sz val="13"/>
        <color rgb="FF000000"/>
        <rFont val="Miriam"/>
        <family val="2"/>
        <charset val="177"/>
      </rPr>
      <t xml:space="preserve">  או שווה ערך</t>
    </r>
  </si>
  <si>
    <t>ספריי נירוסטה 500 סמ"ק</t>
  </si>
  <si>
    <t>נוזל ניקוי רצפות 4 ליטר</t>
  </si>
  <si>
    <t>ספריי למתקן ריח אוטומטי 300 סמ"ק</t>
  </si>
  <si>
    <t>נוזל לניקוי חלונות 750 סמ"ק</t>
  </si>
  <si>
    <t>חומר לניקוי כללי בתוספת חיטוי ומקציף, מינון עבודה עד 5% מותאם למרכז דילול – 18 ליטר</t>
  </si>
  <si>
    <t>מלכודת עכברים (כלוב)</t>
  </si>
  <si>
    <t>אבקת כביסה 6 ק"ג</t>
  </si>
  <si>
    <t>מרכך כביסה 4 ליטר</t>
  </si>
  <si>
    <t>מסיר אבנית 1 ליטר</t>
  </si>
  <si>
    <t>מסיר אבנית ספריי 1 ליטר</t>
  </si>
  <si>
    <t>נוזל לפתיחת סתימות 1.3 ק"ג</t>
  </si>
  <si>
    <t>סבון כלים 1 ליטר</t>
  </si>
  <si>
    <t>חומר חומצתי מבוסס על חומצות טבעיות בעל כושר הקצפה , מינון עבודה עד 5%.- 4 ליטר</t>
  </si>
  <si>
    <r>
      <t xml:space="preserve">חומר הגנה על נירוסטה נוזלי או למריחה.- </t>
    </r>
    <r>
      <rPr>
        <sz val="13"/>
        <color theme="1"/>
        <rFont val="Times New Roman"/>
        <family val="1"/>
      </rPr>
      <t>700cc</t>
    </r>
  </si>
  <si>
    <t>סל מס' 2 - מוצרי נייר</t>
  </si>
  <si>
    <t>דוליס 300/400 מ"מ 1/100</t>
  </si>
  <si>
    <t>דוליס עגול 320 מ"מ 1/100</t>
  </si>
  <si>
    <t>טואלט צץ רץ טישו 1/9000</t>
  </si>
  <si>
    <t>מפיות דיספנסר בתיאבון 1/6400</t>
  </si>
  <si>
    <t>מפיות פנסי לבן 1/3000</t>
  </si>
  <si>
    <t>נייר אפיה 33/52 ס"מ 1/1000 - לבן</t>
  </si>
  <si>
    <t>נייר תעשייתי 1200 מ' 27 ס"מ</t>
  </si>
  <si>
    <t>נייר תעשייתי 400 מ'</t>
  </si>
  <si>
    <t>צץ רץ טבעי 1/4000</t>
  </si>
  <si>
    <t>סל מס' 3 - מוצרים חד פעמיים</t>
  </si>
  <si>
    <t>ברזלית 30 ג 1/12/ ננס</t>
  </si>
  <si>
    <t>ברזלית 50 גרם מארז של 6</t>
  </si>
  <si>
    <t>חימומית ג'ל 1/72</t>
  </si>
  <si>
    <r>
      <t xml:space="preserve">כפפות לטקס 1/100 </t>
    </r>
    <r>
      <rPr>
        <sz val="13"/>
        <color theme="1"/>
        <rFont val="Times New Roman"/>
        <family val="1"/>
      </rPr>
      <t>L</t>
    </r>
    <r>
      <rPr>
        <sz val="13"/>
        <color theme="1"/>
        <rFont val="Miriam"/>
        <family val="2"/>
        <charset val="177"/>
      </rPr>
      <t xml:space="preserve"> – ללא אבקה</t>
    </r>
  </si>
  <si>
    <r>
      <t xml:space="preserve">כפפות לטקס 1/100 </t>
    </r>
    <r>
      <rPr>
        <sz val="13"/>
        <color theme="1"/>
        <rFont val="Times New Roman"/>
        <family val="1"/>
      </rPr>
      <t>M</t>
    </r>
    <r>
      <rPr>
        <sz val="13"/>
        <color theme="1"/>
        <rFont val="Miriam"/>
        <family val="2"/>
        <charset val="177"/>
      </rPr>
      <t>– ללא אבקה</t>
    </r>
  </si>
  <si>
    <r>
      <t xml:space="preserve">כפפות לטקס 1/100 </t>
    </r>
    <r>
      <rPr>
        <sz val="13"/>
        <color theme="1"/>
        <rFont val="Times New Roman"/>
        <family val="1"/>
      </rPr>
      <t>XL</t>
    </r>
    <r>
      <rPr>
        <sz val="13"/>
        <color theme="1"/>
        <rFont val="Miriam"/>
        <family val="2"/>
        <charset val="177"/>
      </rPr>
      <t>– ללא אבקה</t>
    </r>
  </si>
  <si>
    <t>כרית יפנית  1/36</t>
  </si>
  <si>
    <t>מגש מיני בר 150 סמ"ק + מכסה 1/800</t>
  </si>
  <si>
    <t>נייילון נצמד 45 ס"מ 1.4 ק"ג 180 מטר</t>
  </si>
  <si>
    <t>סט סכו"ם 3 חלקים 1/500</t>
  </si>
  <si>
    <t>סינר חד פעמי ניילון 1/100</t>
  </si>
  <si>
    <t>גפרורים (קופסא)</t>
  </si>
  <si>
    <t>מלכודת עכברים (דבק)</t>
  </si>
  <si>
    <t>נר נשמה בפחית</t>
  </si>
  <si>
    <t>נרות חנוכה (44 נרות בקופסא)</t>
  </si>
  <si>
    <t>נרות צבעוניים גדולים(20 ס"מ) בקופסא</t>
  </si>
  <si>
    <t>סקוטש ברייט לבין 1 מטר</t>
  </si>
  <si>
    <t>סקוטש ברייט 70 ס"מ</t>
  </si>
  <si>
    <t>צמר פלדה 2.5 ק"ג</t>
  </si>
  <si>
    <r>
      <t>קיסמים</t>
    </r>
    <r>
      <rPr>
        <sz val="13"/>
        <color theme="1"/>
        <rFont val="Miriam"/>
        <family val="2"/>
        <charset val="177"/>
      </rPr>
      <t xml:space="preserve"> 1000 יח'</t>
    </r>
  </si>
  <si>
    <t>רדיד אלומיניום 50 מ', רוחב 45 ס"מ</t>
  </si>
  <si>
    <t>שקיות ניילון עם ידיות כחולות 18 קילו 60/70</t>
  </si>
  <si>
    <t>שקיות ניילון עם ידיות לבנות 18 קילו 48/60</t>
  </si>
  <si>
    <r>
      <t xml:space="preserve">תבנית אלומינום מחולקת </t>
    </r>
    <r>
      <rPr>
        <sz val="13"/>
        <color theme="1"/>
        <rFont val="Times New Roman"/>
        <family val="1"/>
      </rPr>
      <t>TV</t>
    </r>
    <r>
      <rPr>
        <sz val="13"/>
        <color theme="1"/>
        <rFont val="Miriam"/>
        <family val="2"/>
        <charset val="177"/>
      </rPr>
      <t xml:space="preserve"> ארוז 1/600</t>
    </r>
  </si>
  <si>
    <r>
      <t>כובע לטבח</t>
    </r>
    <r>
      <rPr>
        <sz val="13"/>
        <color theme="1"/>
        <rFont val="Miriam"/>
        <family val="2"/>
        <charset val="177"/>
      </rPr>
      <t xml:space="preserve"> 1/100 יח'</t>
    </r>
  </si>
  <si>
    <t>מכסה לקופסאות מרובעות  2 ליטר</t>
  </si>
  <si>
    <r>
      <t>כוס סופלה קטן – מאפינס קוקוט מנייר 1000 יח</t>
    </r>
    <r>
      <rPr>
        <sz val="13"/>
        <color theme="1"/>
        <rFont val="Miriam"/>
        <family val="2"/>
        <charset val="177"/>
      </rPr>
      <t>'</t>
    </r>
  </si>
  <si>
    <t>קופסא 4.5 ליטר</t>
  </si>
  <si>
    <t>מכסה לקופסא 4.5 ליטר</t>
  </si>
  <si>
    <t xml:space="preserve">כוסות ליין חד פעמי 50 יח'- 120cc </t>
  </si>
  <si>
    <t>סל מס' 4 - ציוד משקי</t>
  </si>
  <si>
    <t>כף אשפה פלסטיק (יעה) + מקל</t>
  </si>
  <si>
    <t>כף אשפה פלסטיק (יעה)</t>
  </si>
  <si>
    <t>מגב 40 ס"מ פלסטיק עם הברגה</t>
  </si>
  <si>
    <t>מטאטא כביש 30 ס"מ</t>
  </si>
  <si>
    <t>מגב אלומיניום 40 ס"מ</t>
  </si>
  <si>
    <t>מגב אלומיניום 60 ס"מ</t>
  </si>
  <si>
    <t>מטאטא כביש, פלסטיק 40 ס"מ</t>
  </si>
  <si>
    <t>מטאטא צבעוני 30 ס"מ</t>
  </si>
  <si>
    <t>מטאטא כביש 60 ס"מ</t>
  </si>
  <si>
    <t>מטלית ריצפה בודד</t>
  </si>
  <si>
    <t>מקל עץ 1.5+ הברגה</t>
  </si>
  <si>
    <r>
      <t>מקל מטאטא 1.5 מטר</t>
    </r>
    <r>
      <rPr>
        <sz val="13"/>
        <color rgb="FFFF0000"/>
        <rFont val="Miriam"/>
        <family val="2"/>
        <charset val="177"/>
      </rPr>
      <t xml:space="preserve"> </t>
    </r>
    <r>
      <rPr>
        <sz val="13"/>
        <color theme="1"/>
        <rFont val="Miriam"/>
        <family val="2"/>
        <charset val="177"/>
      </rPr>
      <t>ללא הברגה</t>
    </r>
  </si>
  <si>
    <t>מקל עץ 1.20 מטר ללא הברגה</t>
  </si>
  <si>
    <t>פומפה מקצועית+מקל עץ</t>
  </si>
  <si>
    <t>סחבה לרצפה 50/70 ס"מ בודד</t>
  </si>
  <si>
    <t>סחבה מיקרופייבר לרצפה 50/80 ס"מ בודד</t>
  </si>
  <si>
    <t>ראש מטאטא צבעוני</t>
  </si>
  <si>
    <t>ממרקות ברזל 50 גרם 12 בחבילה</t>
  </si>
  <si>
    <t>דלי צבעוני 10 ליטר ידית מתכת</t>
  </si>
  <si>
    <t>דלי פיה גדול צבעוני 12 ליטר</t>
  </si>
  <si>
    <t>כפפות גומי/משק בית</t>
  </si>
  <si>
    <t>כפפות ניטריל כחולות ללא טלק 100 בקופסא</t>
  </si>
  <si>
    <t>מברשת יד לאבק</t>
  </si>
  <si>
    <t>מברשת מפלסטיק לשרותים+ מתקן</t>
  </si>
  <si>
    <t>מחזיק נייר טואלט</t>
  </si>
  <si>
    <t>מטליות אבק (בודד)</t>
  </si>
  <si>
    <r>
      <t>מטלית אבק (3</t>
    </r>
    <r>
      <rPr>
        <sz val="13"/>
        <color theme="1"/>
        <rFont val="Times New Roman"/>
        <family val="1"/>
      </rPr>
      <t>X</t>
    </r>
    <r>
      <rPr>
        <sz val="13"/>
        <color theme="1"/>
        <rFont val="David"/>
        <family val="2"/>
        <charset val="177"/>
      </rPr>
      <t>1</t>
    </r>
    <r>
      <rPr>
        <sz val="13"/>
        <color theme="1"/>
        <rFont val="Times New Roman"/>
        <family val="1"/>
      </rPr>
      <t>)</t>
    </r>
  </si>
  <si>
    <t>מתקן למגבות צץ רץ</t>
  </si>
  <si>
    <t>מתקן לנייר טואלט צץ רץ</t>
  </si>
  <si>
    <t>מתקן לסבון נוזלי 0.8 ליטר דיספנסר (4562)</t>
  </si>
  <si>
    <t>מתקן לסבון נוזלי 0.35 ליטר דיספנסר(4561)</t>
  </si>
  <si>
    <t>משאבה לדיספנסר סבון ידיים</t>
  </si>
  <si>
    <t>סבוניה משולש פינתי נירוסטה</t>
  </si>
  <si>
    <t>סל אשפה למשרד (פלסטיק)</t>
  </si>
  <si>
    <t>מטהר אוויר ספריי 300 מ"ל</t>
  </si>
  <si>
    <t>פומפה- משאבת גומי לכיור</t>
  </si>
  <si>
    <t>פח אשפה כיפה בינוני 30 ליטר</t>
  </si>
  <si>
    <t>פח אשפה כיפה גדול 60 ליטר</t>
  </si>
  <si>
    <t>פח אשפה מרובע + מכסה מתנדנד(שובך) 50 ליטר</t>
  </si>
  <si>
    <t>מדף משולש פלסטי פינתי דו קומתי- למקלחת</t>
  </si>
  <si>
    <r>
      <t xml:space="preserve">ספריי נגד תיקנים ונמלים </t>
    </r>
    <r>
      <rPr>
        <sz val="13"/>
        <color theme="1"/>
        <rFont val="Times New Roman"/>
        <family val="1"/>
      </rPr>
      <t>k 300</t>
    </r>
    <r>
      <rPr>
        <sz val="13"/>
        <color theme="1"/>
        <rFont val="David"/>
        <family val="2"/>
        <charset val="177"/>
      </rPr>
      <t xml:space="preserve">  </t>
    </r>
    <r>
      <rPr>
        <sz val="13"/>
        <color theme="1"/>
        <rFont val="Miriam"/>
        <family val="2"/>
        <charset val="177"/>
      </rPr>
      <t>או שווה ערך 630 מ"ל</t>
    </r>
  </si>
  <si>
    <r>
      <t xml:space="preserve">ספריי נגד יתושים וזבובים </t>
    </r>
    <r>
      <rPr>
        <sz val="13"/>
        <color theme="1"/>
        <rFont val="Times New Roman"/>
        <family val="1"/>
      </rPr>
      <t>K-400</t>
    </r>
    <r>
      <rPr>
        <sz val="13"/>
        <color theme="1"/>
        <rFont val="David"/>
        <family val="2"/>
        <charset val="177"/>
      </rPr>
      <t xml:space="preserve">  </t>
    </r>
    <r>
      <rPr>
        <sz val="13"/>
        <color theme="1"/>
        <rFont val="Miriam"/>
        <family val="2"/>
        <charset val="177"/>
      </rPr>
      <t>או שווה ערך</t>
    </r>
  </si>
  <si>
    <t>כוס נייר 240 סמ"ק, 7.2 גרם לכוס, 1/1000</t>
  </si>
  <si>
    <t>כוס שתיה קרה, 1.6 גרם לכוס, 1/3000</t>
  </si>
  <si>
    <t>כפות ח"פ, 5 גרם לכף, 100 יח' (צבע קרם)</t>
  </si>
  <si>
    <t>כפות ח"פ, 2 גרם לכף, 100 יח'</t>
  </si>
  <si>
    <t>מזלגות ח"פ, 5 גרם למזלג, 1/1200 (צבע קרם)</t>
  </si>
  <si>
    <t>סכין חד פעמי, 1.7 גרם לסכין- 100 יחידות</t>
  </si>
  <si>
    <t>מטליות לחות נשלפות בדלי, 400 מטליות בדלי</t>
  </si>
  <si>
    <r>
      <t xml:space="preserve">מכסה לתבנית אלומיניום </t>
    </r>
    <r>
      <rPr>
        <sz val="13"/>
        <color theme="1"/>
        <rFont val="Times New Roman"/>
        <family val="1"/>
      </rPr>
      <t>TV</t>
    </r>
    <r>
      <rPr>
        <sz val="13"/>
        <color theme="1"/>
        <rFont val="Miriam"/>
        <family val="2"/>
        <charset val="177"/>
      </rPr>
      <t xml:space="preserve"> ארוז 1/600</t>
    </r>
  </si>
  <si>
    <t>ניילון נצמד תעשייתי, 40 ס"מ, 1300 מטר, 10 מיקרון</t>
  </si>
  <si>
    <t>שקיות ניילון שחורות,120/80, 16 מיקרון, 50 שקיות בגליל/כרית, 15 גלילים/כריות בשק.</t>
  </si>
  <si>
    <t>כוס פלסטיק שקוף 180 מ"ל, 1.6 גרם לכוס - 100 יחידות בשרוול</t>
  </si>
  <si>
    <t>כפיות קטנות, 2.5 גרם לכפית, 100 יח'</t>
  </si>
  <si>
    <t>צלחות מרק חד פעמי, 5.6 גרם לצלחת-25 יחידות באריזה</t>
  </si>
  <si>
    <t>צלחות קטנות חד פעמי, 4.2 גרם לצלחת - 50 יחידות באריזה</t>
  </si>
  <si>
    <t>סכינים מדיום קרם, 4.5 גרם לסכין, 1/1200</t>
  </si>
  <si>
    <t>כף חד פעמי מתכלה, 4 גרם לכף, ארגז של 1000 יח'.</t>
  </si>
  <si>
    <t>כפיות קטנות ח"פ מתכלה, 3 גרם לכפית, ארגז של 1000 יח'</t>
  </si>
  <si>
    <t>צלחות מרק חד פעמי מתכלה, 11 גרם לצלחת, 50 יח' באריזה</t>
  </si>
  <si>
    <t>צלחות קטנות חד פעמי מתכלה, 8.25 גרם לצלחת - 50 יחידות באריזה</t>
  </si>
  <si>
    <t>סכינים מדיום מתכלה, 4 גרם לסכין, ארגז של 1000 יח'</t>
  </si>
  <si>
    <t>צלחות פלסטיק בינוניות, 6 גרם לצלחת, 50 בחבילה</t>
  </si>
  <si>
    <t>צלחות גדולות ח"פ מתכלה, 14 גרם לצלחת, 25 בחבילה</t>
  </si>
  <si>
    <t xml:space="preserve">שקיות אשפה 75/85 ס"מ,LD, שחור 12 מיקרון, 50 יח' בגליל/כרית, 22 גלילים/כריות בשק  </t>
  </si>
  <si>
    <t>שקיות ניילון 18/25, 40 מיקרון, משקל כרית 1 ק"ג, 30 כריות בשק</t>
  </si>
  <si>
    <t>פח אשפה גדול כיפה 60 ליטר (דמוי נירוסטה)</t>
  </si>
  <si>
    <t>נוזל לחיטוי פירות וירקות, 10 ק"ג עם מרכז דילול ומותאם לשטיפה לפני אכילה</t>
  </si>
  <si>
    <t>שקיות ניילון לאשפה 50/50, 4 מיקרון, 100 שקיות בגליל/כרית, 40 גלילים/כריות בחבילה</t>
  </si>
  <si>
    <t>שקיות ניילון עם ידיות צבעוני קטן36/43, 15 מיקרון, 100 שקיות בכרית, 40 כריות בשק.</t>
  </si>
  <si>
    <t>צלחות מס' 7 מנה ראשונה – חד"פ קשיח, 8.5 גרם לצלחת, 25 יח' בחבילה</t>
  </si>
  <si>
    <t>קופסאות מרובעות 2 ליטר, 100 יח' בקרטון</t>
  </si>
  <si>
    <t>שקיות אשפה 78/90, 15 מיקרון, 50 שקיות בגליל, 20 גלילים בשק,LD</t>
  </si>
  <si>
    <t>יחידת מידה</t>
  </si>
  <si>
    <t>יח'</t>
  </si>
  <si>
    <t>ארגז</t>
  </si>
  <si>
    <t>חבילה</t>
  </si>
  <si>
    <t>שק</t>
  </si>
  <si>
    <t>שרוול</t>
  </si>
  <si>
    <t>קרטון</t>
  </si>
  <si>
    <t>שלישיה</t>
  </si>
  <si>
    <t>כמות משוערת</t>
  </si>
  <si>
    <t>מס"ד</t>
  </si>
  <si>
    <t>סה"כ לא כולל מע"מ</t>
  </si>
  <si>
    <t>סה"כ כולל מע"מ</t>
  </si>
  <si>
    <t>סה"כ פריטים תוצרת הארץ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</si>
</sst>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₪&quot;\ * #,##0.00_ ;_ &quot;₪&quot;\ * \-#,##0.00_ ;_ &quot;₪&quot;\ * &quot;-&quot;??_ ;_ @_ "/>
  </numFmts>
  <fonts count="14" x14ac:knownFonts="1">
    <font>
      <sz val="11"/>
      <color theme="1"/>
      <name val="Arial"/>
      <family val="2"/>
      <charset val="177"/>
      <scheme val="minor"/>
    </font>
    <font>
      <sz val="13"/>
      <color theme="1"/>
      <name val="Miriam"/>
      <family val="2"/>
      <charset val="177"/>
    </font>
    <font>
      <sz val="13"/>
      <color rgb="FF000000"/>
      <name val="Miriam"/>
      <family val="2"/>
      <charset val="177"/>
    </font>
    <font>
      <sz val="10"/>
      <color theme="1"/>
      <name val="Miriam"/>
      <family val="2"/>
      <charset val="177"/>
    </font>
    <font>
      <sz val="12"/>
      <color theme="1"/>
      <name val="Miriam"/>
      <family val="2"/>
      <charset val="177"/>
    </font>
    <font>
      <sz val="13"/>
      <color rgb="FF000000"/>
      <name val="Times New Roman"/>
      <family val="1"/>
    </font>
    <font>
      <sz val="13"/>
      <color rgb="FF000000"/>
      <name val="David"/>
      <family val="2"/>
      <charset val="177"/>
    </font>
    <font>
      <sz val="12"/>
      <color rgb="FF000000"/>
      <name val="David"/>
      <family val="2"/>
      <charset val="177"/>
    </font>
    <font>
      <sz val="13"/>
      <color theme="1"/>
      <name val="David"/>
      <family val="2"/>
      <charset val="177"/>
    </font>
    <font>
      <sz val="13"/>
      <color theme="1"/>
      <name val="Times New Roman"/>
      <family val="1"/>
    </font>
    <font>
      <b/>
      <sz val="11"/>
      <color theme="1"/>
      <name val="Arial"/>
      <family val="2"/>
      <scheme val="minor"/>
    </font>
    <font>
      <sz val="13"/>
      <color rgb="FFFF0000"/>
      <name val="Miriam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0" fontId="13" fillId="2" borderId="3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1" xfId="0" applyFont="1" applyBorder="1"/>
    <xf numFmtId="0" fontId="2" fillId="0" borderId="1" xfId="0" applyFont="1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/>
    <xf numFmtId="0" fontId="2" fillId="4" borderId="1" xfId="0" applyFont="1" applyFill="1" applyBorder="1"/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1" xfId="0" applyNumberFormat="1" applyBorder="1"/>
    <xf numFmtId="0" fontId="13" fillId="2" borderId="3" xfId="2" applyProtection="1">
      <protection locked="0"/>
    </xf>
    <xf numFmtId="0" fontId="13" fillId="2" borderId="8" xfId="2" applyBorder="1" applyProtection="1">
      <protection locked="0"/>
    </xf>
    <xf numFmtId="0" fontId="13" fillId="2" borderId="3" xfId="2" applyAlignment="1" applyProtection="1">
      <alignment horizontal="center"/>
      <protection locked="0"/>
    </xf>
    <xf numFmtId="0" fontId="10" fillId="5" borderId="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קלט" xfId="2" builtin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rightToLeft="1" tabSelected="1" topLeftCell="A88" zoomScale="85" zoomScaleNormal="85" workbookViewId="0">
      <selection activeCell="B162" sqref="B162"/>
    </sheetView>
  </sheetViews>
  <sheetFormatPr defaultRowHeight="14.25" x14ac:dyDescent="0.2"/>
  <cols>
    <col min="2" max="2" width="79.75" bestFit="1" customWidth="1"/>
    <col min="4" max="4" width="11" bestFit="1" customWidth="1"/>
    <col min="5" max="5" width="19" bestFit="1" customWidth="1"/>
    <col min="6" max="6" width="28.125" bestFit="1" customWidth="1"/>
    <col min="8" max="8" width="18.875" customWidth="1"/>
  </cols>
  <sheetData>
    <row r="1" spans="1:8" ht="15" x14ac:dyDescent="0.25">
      <c r="A1" s="26" t="s">
        <v>0</v>
      </c>
      <c r="B1" s="26"/>
      <c r="C1" s="26"/>
      <c r="D1" s="26"/>
      <c r="E1" s="26"/>
      <c r="F1" s="26"/>
      <c r="G1" s="26"/>
      <c r="H1" s="27"/>
    </row>
    <row r="2" spans="1:8" ht="15" x14ac:dyDescent="0.25">
      <c r="A2" s="24" t="s">
        <v>1</v>
      </c>
      <c r="B2" s="24"/>
      <c r="C2" s="24"/>
      <c r="D2" s="24"/>
      <c r="E2" s="24"/>
      <c r="F2" s="24"/>
      <c r="G2" s="24"/>
      <c r="H2" s="25"/>
    </row>
    <row r="3" spans="1:8" ht="28.5" x14ac:dyDescent="0.2">
      <c r="A3" s="1" t="s">
        <v>159</v>
      </c>
      <c r="B3" s="8" t="s">
        <v>2</v>
      </c>
      <c r="C3" s="1" t="s">
        <v>150</v>
      </c>
      <c r="D3" s="11" t="s">
        <v>158</v>
      </c>
      <c r="E3" s="11" t="s">
        <v>3</v>
      </c>
      <c r="F3" s="2" t="s">
        <v>4</v>
      </c>
      <c r="G3" s="2" t="s">
        <v>5</v>
      </c>
      <c r="H3" s="3" t="s">
        <v>6</v>
      </c>
    </row>
    <row r="4" spans="1:8" ht="16.5" x14ac:dyDescent="0.25">
      <c r="A4" s="15">
        <v>1</v>
      </c>
      <c r="B4" s="9" t="s">
        <v>7</v>
      </c>
      <c r="C4" s="1" t="s">
        <v>151</v>
      </c>
      <c r="D4" s="7">
        <v>177</v>
      </c>
      <c r="E4" s="21"/>
      <c r="F4" s="19">
        <f>D4*E4</f>
        <v>0</v>
      </c>
      <c r="G4" s="1"/>
      <c r="H4" s="23"/>
    </row>
    <row r="5" spans="1:8" ht="16.5" x14ac:dyDescent="0.25">
      <c r="A5" s="7">
        <v>1.01</v>
      </c>
      <c r="B5" s="9" t="s">
        <v>8</v>
      </c>
      <c r="C5" s="1" t="s">
        <v>151</v>
      </c>
      <c r="D5" s="7">
        <v>50</v>
      </c>
      <c r="E5" s="21"/>
      <c r="F5" s="19">
        <f>D5*E5</f>
        <v>0</v>
      </c>
      <c r="G5" s="1"/>
      <c r="H5" s="23"/>
    </row>
    <row r="6" spans="1:8" ht="16.5" x14ac:dyDescent="0.25">
      <c r="A6" s="7">
        <v>1.02</v>
      </c>
      <c r="B6" s="9" t="s">
        <v>9</v>
      </c>
      <c r="C6" s="1" t="s">
        <v>151</v>
      </c>
      <c r="D6" s="7">
        <v>36</v>
      </c>
      <c r="E6" s="21"/>
      <c r="F6" s="19">
        <f t="shared" ref="F6:F69" si="0">D6*E6</f>
        <v>0</v>
      </c>
      <c r="G6" s="1"/>
      <c r="H6" s="23"/>
    </row>
    <row r="7" spans="1:8" ht="16.5" x14ac:dyDescent="0.25">
      <c r="A7" s="7">
        <v>1.03</v>
      </c>
      <c r="B7" s="9" t="s">
        <v>10</v>
      </c>
      <c r="C7" s="1" t="s">
        <v>151</v>
      </c>
      <c r="D7" s="7">
        <v>20</v>
      </c>
      <c r="E7" s="21"/>
      <c r="F7" s="19">
        <f t="shared" si="0"/>
        <v>0</v>
      </c>
      <c r="G7" s="1"/>
      <c r="H7" s="23"/>
    </row>
    <row r="8" spans="1:8" ht="16.5" x14ac:dyDescent="0.25">
      <c r="A8" s="7">
        <v>1.04</v>
      </c>
      <c r="B8" s="9" t="s">
        <v>11</v>
      </c>
      <c r="C8" s="1" t="s">
        <v>151</v>
      </c>
      <c r="D8" s="7">
        <v>57</v>
      </c>
      <c r="E8" s="21"/>
      <c r="F8" s="19">
        <f t="shared" si="0"/>
        <v>0</v>
      </c>
      <c r="G8" s="1"/>
      <c r="H8" s="23"/>
    </row>
    <row r="9" spans="1:8" ht="16.5" x14ac:dyDescent="0.25">
      <c r="A9" s="7">
        <v>1.05</v>
      </c>
      <c r="B9" s="9" t="s">
        <v>12</v>
      </c>
      <c r="C9" s="1" t="s">
        <v>151</v>
      </c>
      <c r="D9" s="7">
        <v>77</v>
      </c>
      <c r="E9" s="21"/>
      <c r="F9" s="19">
        <f t="shared" si="0"/>
        <v>0</v>
      </c>
      <c r="G9" s="1"/>
      <c r="H9" s="23"/>
    </row>
    <row r="10" spans="1:8" ht="16.5" x14ac:dyDescent="0.25">
      <c r="A10" s="7">
        <v>1.06</v>
      </c>
      <c r="B10" s="9" t="s">
        <v>13</v>
      </c>
      <c r="C10" s="1" t="s">
        <v>151</v>
      </c>
      <c r="D10" s="7">
        <v>167</v>
      </c>
      <c r="E10" s="21"/>
      <c r="F10" s="19">
        <f t="shared" si="0"/>
        <v>0</v>
      </c>
      <c r="G10" s="1"/>
      <c r="H10" s="23"/>
    </row>
    <row r="11" spans="1:8" ht="16.5" x14ac:dyDescent="0.25">
      <c r="A11" s="7">
        <v>1.07</v>
      </c>
      <c r="B11" s="10" t="s">
        <v>16</v>
      </c>
      <c r="C11" s="1" t="s">
        <v>151</v>
      </c>
      <c r="D11" s="7">
        <v>22</v>
      </c>
      <c r="E11" s="21"/>
      <c r="F11" s="19">
        <f t="shared" si="0"/>
        <v>0</v>
      </c>
      <c r="G11" s="1"/>
      <c r="H11" s="23"/>
    </row>
    <row r="12" spans="1:8" ht="16.5" x14ac:dyDescent="0.25">
      <c r="A12" s="7">
        <v>1.08</v>
      </c>
      <c r="B12" s="9" t="s">
        <v>14</v>
      </c>
      <c r="C12" s="1" t="s">
        <v>151</v>
      </c>
      <c r="D12" s="7">
        <v>44</v>
      </c>
      <c r="E12" s="21"/>
      <c r="F12" s="19">
        <f t="shared" si="0"/>
        <v>0</v>
      </c>
      <c r="G12" s="1"/>
      <c r="H12" s="23"/>
    </row>
    <row r="13" spans="1:8" ht="16.5" x14ac:dyDescent="0.25">
      <c r="A13" s="7">
        <v>1.0900000000000001</v>
      </c>
      <c r="B13" s="10" t="s">
        <v>15</v>
      </c>
      <c r="C13" s="1" t="s">
        <v>151</v>
      </c>
      <c r="D13" s="7">
        <v>166</v>
      </c>
      <c r="E13" s="21"/>
      <c r="F13" s="19">
        <f t="shared" si="0"/>
        <v>0</v>
      </c>
      <c r="G13" s="1"/>
      <c r="H13" s="23"/>
    </row>
    <row r="14" spans="1:8" ht="16.5" x14ac:dyDescent="0.25">
      <c r="A14" s="15">
        <v>1.1000000000000001</v>
      </c>
      <c r="B14" s="10" t="s">
        <v>17</v>
      </c>
      <c r="C14" s="1" t="s">
        <v>151</v>
      </c>
      <c r="D14" s="7">
        <v>24</v>
      </c>
      <c r="E14" s="21"/>
      <c r="F14" s="19">
        <f t="shared" si="0"/>
        <v>0</v>
      </c>
      <c r="G14" s="1"/>
      <c r="H14" s="23"/>
    </row>
    <row r="15" spans="1:8" ht="16.5" x14ac:dyDescent="0.25">
      <c r="A15" s="7">
        <v>1.1100000000000001</v>
      </c>
      <c r="B15" s="10" t="s">
        <v>18</v>
      </c>
      <c r="C15" s="1" t="s">
        <v>151</v>
      </c>
      <c r="D15" s="7">
        <v>30</v>
      </c>
      <c r="E15" s="21"/>
      <c r="F15" s="19">
        <f t="shared" si="0"/>
        <v>0</v>
      </c>
      <c r="G15" s="1"/>
      <c r="H15" s="23"/>
    </row>
    <row r="16" spans="1:8" ht="16.5" x14ac:dyDescent="0.25">
      <c r="A16" s="7">
        <v>1.1200000000000001</v>
      </c>
      <c r="B16" s="10" t="s">
        <v>19</v>
      </c>
      <c r="C16" s="1" t="s">
        <v>151</v>
      </c>
      <c r="D16" s="7">
        <v>50</v>
      </c>
      <c r="E16" s="21"/>
      <c r="F16" s="19">
        <f t="shared" si="0"/>
        <v>0</v>
      </c>
      <c r="G16" s="1"/>
      <c r="H16" s="23"/>
    </row>
    <row r="17" spans="1:8" ht="16.5" x14ac:dyDescent="0.25">
      <c r="A17" s="7">
        <v>1.1299999999999999</v>
      </c>
      <c r="B17" s="10" t="s">
        <v>20</v>
      </c>
      <c r="C17" s="1" t="s">
        <v>151</v>
      </c>
      <c r="D17" s="7">
        <v>15</v>
      </c>
      <c r="E17" s="21"/>
      <c r="F17" s="19">
        <f t="shared" si="0"/>
        <v>0</v>
      </c>
      <c r="G17" s="1"/>
      <c r="H17" s="23"/>
    </row>
    <row r="18" spans="1:8" ht="16.5" x14ac:dyDescent="0.25">
      <c r="A18" s="7">
        <v>1.1399999999999999</v>
      </c>
      <c r="B18" s="9" t="s">
        <v>21</v>
      </c>
      <c r="C18" s="1" t="s">
        <v>151</v>
      </c>
      <c r="D18" s="7">
        <v>87</v>
      </c>
      <c r="E18" s="21"/>
      <c r="F18" s="19">
        <f t="shared" si="0"/>
        <v>0</v>
      </c>
      <c r="G18" s="1"/>
      <c r="H18" s="23"/>
    </row>
    <row r="19" spans="1:8" ht="16.5" x14ac:dyDescent="0.25">
      <c r="A19" s="7">
        <v>1.1499999999999999</v>
      </c>
      <c r="B19" s="9" t="s">
        <v>22</v>
      </c>
      <c r="C19" s="1" t="s">
        <v>151</v>
      </c>
      <c r="D19" s="7">
        <v>232</v>
      </c>
      <c r="E19" s="21"/>
      <c r="F19" s="19">
        <f t="shared" si="0"/>
        <v>0</v>
      </c>
      <c r="G19" s="1"/>
      <c r="H19" s="23"/>
    </row>
    <row r="20" spans="1:8" ht="16.5" x14ac:dyDescent="0.25">
      <c r="A20" s="7">
        <v>1.1599999999999999</v>
      </c>
      <c r="B20" s="9" t="s">
        <v>144</v>
      </c>
      <c r="C20" s="1" t="s">
        <v>151</v>
      </c>
      <c r="D20" s="7">
        <v>19</v>
      </c>
      <c r="E20" s="21"/>
      <c r="F20" s="19">
        <f t="shared" si="0"/>
        <v>0</v>
      </c>
      <c r="G20" s="1"/>
      <c r="H20" s="23"/>
    </row>
    <row r="21" spans="1:8" ht="16.5" x14ac:dyDescent="0.25">
      <c r="A21" s="7">
        <v>1.17</v>
      </c>
      <c r="B21" s="9" t="s">
        <v>23</v>
      </c>
      <c r="C21" s="1" t="s">
        <v>151</v>
      </c>
      <c r="D21" s="7">
        <v>48</v>
      </c>
      <c r="E21" s="21"/>
      <c r="F21" s="19">
        <f t="shared" si="0"/>
        <v>0</v>
      </c>
      <c r="G21" s="1"/>
      <c r="H21" s="23"/>
    </row>
    <row r="22" spans="1:8" ht="16.5" x14ac:dyDescent="0.25">
      <c r="A22" s="7">
        <v>1.18</v>
      </c>
      <c r="B22" s="4" t="s">
        <v>24</v>
      </c>
      <c r="C22" s="1" t="s">
        <v>151</v>
      </c>
      <c r="D22" s="7">
        <v>6</v>
      </c>
      <c r="E22" s="21"/>
      <c r="F22" s="19">
        <f t="shared" si="0"/>
        <v>0</v>
      </c>
      <c r="G22" s="1"/>
      <c r="H22" s="23"/>
    </row>
    <row r="23" spans="1:8" ht="16.5" x14ac:dyDescent="0.25">
      <c r="A23" s="7">
        <v>1.19</v>
      </c>
      <c r="B23" s="4" t="s">
        <v>25</v>
      </c>
      <c r="C23" s="1" t="s">
        <v>151</v>
      </c>
      <c r="D23" s="7">
        <v>24</v>
      </c>
      <c r="E23" s="21"/>
      <c r="F23" s="19">
        <f t="shared" si="0"/>
        <v>0</v>
      </c>
      <c r="G23" s="1"/>
      <c r="H23" s="23"/>
    </row>
    <row r="24" spans="1:8" ht="30.75" customHeight="1" x14ac:dyDescent="0.25">
      <c r="A24" s="15">
        <v>1.2</v>
      </c>
      <c r="B24" s="4" t="s">
        <v>117</v>
      </c>
      <c r="C24" s="1" t="s">
        <v>151</v>
      </c>
      <c r="D24" s="7">
        <v>60</v>
      </c>
      <c r="E24" s="21"/>
      <c r="F24" s="19">
        <f t="shared" si="0"/>
        <v>0</v>
      </c>
      <c r="G24" s="1"/>
      <c r="H24" s="23"/>
    </row>
    <row r="25" spans="1:8" ht="24" customHeight="1" x14ac:dyDescent="0.25">
      <c r="A25" s="7">
        <v>1.21</v>
      </c>
      <c r="B25" s="4" t="s">
        <v>118</v>
      </c>
      <c r="C25" s="1" t="s">
        <v>151</v>
      </c>
      <c r="D25" s="12">
        <v>20</v>
      </c>
      <c r="E25" s="21"/>
      <c r="F25" s="19">
        <f t="shared" si="0"/>
        <v>0</v>
      </c>
      <c r="G25" s="1"/>
      <c r="H25" s="23"/>
    </row>
    <row r="26" spans="1:8" ht="16.5" x14ac:dyDescent="0.25">
      <c r="A26" s="7">
        <v>1.22</v>
      </c>
      <c r="B26" s="4" t="s">
        <v>26</v>
      </c>
      <c r="C26" s="1" t="s">
        <v>151</v>
      </c>
      <c r="D26" s="12">
        <v>2</v>
      </c>
      <c r="E26" s="21"/>
      <c r="F26" s="19">
        <f t="shared" si="0"/>
        <v>0</v>
      </c>
      <c r="G26" s="1"/>
      <c r="H26" s="23"/>
    </row>
    <row r="27" spans="1:8" ht="16.5" x14ac:dyDescent="0.25">
      <c r="A27" s="7">
        <v>1.23</v>
      </c>
      <c r="B27" s="4" t="s">
        <v>27</v>
      </c>
      <c r="C27" s="1" t="s">
        <v>151</v>
      </c>
      <c r="D27" s="12">
        <v>20</v>
      </c>
      <c r="E27" s="21"/>
      <c r="F27" s="19">
        <f t="shared" si="0"/>
        <v>0</v>
      </c>
      <c r="G27" s="1"/>
      <c r="H27" s="23"/>
    </row>
    <row r="28" spans="1:8" ht="16.5" x14ac:dyDescent="0.25">
      <c r="A28" s="7">
        <v>1.24</v>
      </c>
      <c r="B28" s="4" t="s">
        <v>28</v>
      </c>
      <c r="C28" s="1" t="s">
        <v>151</v>
      </c>
      <c r="D28" s="12">
        <v>20</v>
      </c>
      <c r="E28" s="21"/>
      <c r="F28" s="19">
        <f t="shared" si="0"/>
        <v>0</v>
      </c>
      <c r="G28" s="1"/>
      <c r="H28" s="23"/>
    </row>
    <row r="29" spans="1:8" ht="14.25" customHeight="1" x14ac:dyDescent="0.25">
      <c r="A29" s="7">
        <v>1.25</v>
      </c>
      <c r="B29" s="4" t="s">
        <v>29</v>
      </c>
      <c r="C29" s="1" t="s">
        <v>151</v>
      </c>
      <c r="D29" s="12">
        <v>60</v>
      </c>
      <c r="E29" s="21"/>
      <c r="F29" s="19">
        <f t="shared" si="0"/>
        <v>0</v>
      </c>
      <c r="G29" s="1"/>
      <c r="H29" s="23"/>
    </row>
    <row r="30" spans="1:8" ht="16.5" x14ac:dyDescent="0.25">
      <c r="A30" s="7">
        <v>1.26</v>
      </c>
      <c r="B30" s="4" t="s">
        <v>30</v>
      </c>
      <c r="C30" s="1" t="s">
        <v>151</v>
      </c>
      <c r="D30" s="12">
        <v>20</v>
      </c>
      <c r="E30" s="21"/>
      <c r="F30" s="19">
        <f t="shared" si="0"/>
        <v>0</v>
      </c>
      <c r="G30" s="1"/>
      <c r="H30" s="23"/>
    </row>
    <row r="31" spans="1:8" ht="16.5" x14ac:dyDescent="0.25">
      <c r="A31" s="7">
        <v>1.27</v>
      </c>
      <c r="B31" s="4" t="s">
        <v>31</v>
      </c>
      <c r="C31" s="1" t="s">
        <v>151</v>
      </c>
      <c r="D31" s="12">
        <v>50</v>
      </c>
      <c r="E31" s="21"/>
      <c r="F31" s="19">
        <f t="shared" si="0"/>
        <v>0</v>
      </c>
      <c r="G31" s="1"/>
      <c r="H31" s="23"/>
    </row>
    <row r="32" spans="1:8" ht="14.25" customHeight="1" x14ac:dyDescent="0.25">
      <c r="A32" s="7">
        <v>1.28</v>
      </c>
      <c r="B32" s="4" t="s">
        <v>32</v>
      </c>
      <c r="C32" s="1" t="s">
        <v>151</v>
      </c>
      <c r="D32" s="12">
        <v>50</v>
      </c>
      <c r="E32" s="21"/>
      <c r="F32" s="19">
        <f t="shared" si="0"/>
        <v>0</v>
      </c>
      <c r="G32" s="1"/>
      <c r="H32" s="23"/>
    </row>
    <row r="33" spans="1:8" ht="33" customHeight="1" x14ac:dyDescent="0.25">
      <c r="A33" s="7">
        <v>1.29</v>
      </c>
      <c r="B33" s="4" t="s">
        <v>33</v>
      </c>
      <c r="C33" s="1" t="s">
        <v>151</v>
      </c>
      <c r="D33" s="12">
        <v>24</v>
      </c>
      <c r="E33" s="21"/>
      <c r="F33" s="19">
        <f t="shared" si="0"/>
        <v>0</v>
      </c>
      <c r="G33" s="1"/>
      <c r="H33" s="23"/>
    </row>
    <row r="34" spans="1:8" ht="16.5" x14ac:dyDescent="0.25">
      <c r="A34" s="15">
        <v>1.3</v>
      </c>
      <c r="B34" s="4" t="s">
        <v>34</v>
      </c>
      <c r="C34" s="1" t="s">
        <v>151</v>
      </c>
      <c r="D34" s="12">
        <v>24</v>
      </c>
      <c r="E34" s="21"/>
      <c r="F34" s="19">
        <f t="shared" si="0"/>
        <v>0</v>
      </c>
      <c r="G34" s="1"/>
      <c r="H34" s="23"/>
    </row>
    <row r="35" spans="1:8" ht="15" x14ac:dyDescent="0.25">
      <c r="A35" s="24" t="s">
        <v>35</v>
      </c>
      <c r="B35" s="24"/>
      <c r="C35" s="24"/>
      <c r="D35" s="24"/>
      <c r="E35" s="24"/>
      <c r="F35" s="24"/>
      <c r="G35" s="24"/>
      <c r="H35" s="25"/>
    </row>
    <row r="36" spans="1:8" ht="16.5" x14ac:dyDescent="0.25">
      <c r="A36" s="15">
        <v>2</v>
      </c>
      <c r="B36" s="4" t="s">
        <v>36</v>
      </c>
      <c r="C36" s="1" t="s">
        <v>151</v>
      </c>
      <c r="D36" s="7">
        <v>15</v>
      </c>
      <c r="E36" s="21"/>
      <c r="F36" s="19">
        <f t="shared" si="0"/>
        <v>0</v>
      </c>
      <c r="G36" s="1"/>
      <c r="H36" s="23"/>
    </row>
    <row r="37" spans="1:8" ht="16.5" x14ac:dyDescent="0.25">
      <c r="A37" s="7">
        <v>2.0099999999999998</v>
      </c>
      <c r="B37" s="4" t="s">
        <v>37</v>
      </c>
      <c r="C37" s="1" t="s">
        <v>151</v>
      </c>
      <c r="D37" s="7">
        <v>16</v>
      </c>
      <c r="E37" s="21"/>
      <c r="F37" s="19">
        <f t="shared" si="0"/>
        <v>0</v>
      </c>
      <c r="G37" s="1"/>
      <c r="H37" s="23"/>
    </row>
    <row r="38" spans="1:8" ht="16.5" x14ac:dyDescent="0.25">
      <c r="A38" s="7">
        <v>2.02</v>
      </c>
      <c r="B38" s="4" t="s">
        <v>38</v>
      </c>
      <c r="C38" s="2" t="s">
        <v>152</v>
      </c>
      <c r="D38" s="13">
        <v>37</v>
      </c>
      <c r="E38" s="21"/>
      <c r="F38" s="19">
        <f t="shared" si="0"/>
        <v>0</v>
      </c>
      <c r="G38" s="1"/>
      <c r="H38" s="23"/>
    </row>
    <row r="39" spans="1:8" ht="16.5" x14ac:dyDescent="0.25">
      <c r="A39" s="7">
        <v>2.0299999999999998</v>
      </c>
      <c r="B39" s="4" t="s">
        <v>39</v>
      </c>
      <c r="C39" s="2" t="s">
        <v>152</v>
      </c>
      <c r="D39" s="13">
        <v>98</v>
      </c>
      <c r="E39" s="21"/>
      <c r="F39" s="19">
        <f t="shared" si="0"/>
        <v>0</v>
      </c>
      <c r="G39" s="1"/>
      <c r="H39" s="23"/>
    </row>
    <row r="40" spans="1:8" ht="16.5" x14ac:dyDescent="0.25">
      <c r="A40" s="7">
        <v>2.04</v>
      </c>
      <c r="B40" s="4" t="s">
        <v>40</v>
      </c>
      <c r="C40" s="2" t="s">
        <v>152</v>
      </c>
      <c r="D40" s="13">
        <v>5</v>
      </c>
      <c r="E40" s="21"/>
      <c r="F40" s="19">
        <f t="shared" si="0"/>
        <v>0</v>
      </c>
      <c r="G40" s="1"/>
      <c r="H40" s="23"/>
    </row>
    <row r="41" spans="1:8" ht="16.5" x14ac:dyDescent="0.25">
      <c r="A41" s="7">
        <v>2.0499999999999998</v>
      </c>
      <c r="B41" s="4" t="s">
        <v>41</v>
      </c>
      <c r="C41" s="2" t="s">
        <v>152</v>
      </c>
      <c r="D41" s="13">
        <v>19</v>
      </c>
      <c r="E41" s="21"/>
      <c r="F41" s="19">
        <f t="shared" si="0"/>
        <v>0</v>
      </c>
      <c r="G41" s="1"/>
      <c r="H41" s="23"/>
    </row>
    <row r="42" spans="1:8" ht="16.5" x14ac:dyDescent="0.25">
      <c r="A42" s="7">
        <v>2.06</v>
      </c>
      <c r="B42" s="4" t="s">
        <v>42</v>
      </c>
      <c r="C42" s="1" t="s">
        <v>151</v>
      </c>
      <c r="D42" s="7">
        <v>100</v>
      </c>
      <c r="E42" s="21"/>
      <c r="F42" s="19">
        <f t="shared" si="0"/>
        <v>0</v>
      </c>
      <c r="G42" s="1"/>
      <c r="H42" s="23"/>
    </row>
    <row r="43" spans="1:8" ht="16.5" x14ac:dyDescent="0.25">
      <c r="A43" s="7">
        <v>2.0699999999999998</v>
      </c>
      <c r="B43" s="4" t="s">
        <v>43</v>
      </c>
      <c r="C43" s="1" t="s">
        <v>151</v>
      </c>
      <c r="D43" s="7">
        <v>161</v>
      </c>
      <c r="E43" s="21"/>
      <c r="F43" s="19">
        <f t="shared" si="0"/>
        <v>0</v>
      </c>
      <c r="G43" s="1"/>
      <c r="H43" s="23"/>
    </row>
    <row r="44" spans="1:8" ht="16.5" x14ac:dyDescent="0.25">
      <c r="A44" s="7">
        <v>2.08</v>
      </c>
      <c r="B44" s="4" t="s">
        <v>44</v>
      </c>
      <c r="C44" s="1" t="s">
        <v>151</v>
      </c>
      <c r="D44" s="7">
        <v>42</v>
      </c>
      <c r="E44" s="21"/>
      <c r="F44" s="19">
        <f t="shared" si="0"/>
        <v>0</v>
      </c>
      <c r="G44" s="1"/>
      <c r="H44" s="23"/>
    </row>
    <row r="45" spans="1:8" ht="15" x14ac:dyDescent="0.25">
      <c r="A45" s="24" t="s">
        <v>45</v>
      </c>
      <c r="B45" s="24"/>
      <c r="C45" s="24"/>
      <c r="D45" s="24"/>
      <c r="E45" s="24"/>
      <c r="F45" s="24"/>
      <c r="G45" s="24"/>
      <c r="H45" s="25"/>
    </row>
    <row r="46" spans="1:8" ht="16.5" x14ac:dyDescent="0.25">
      <c r="A46" s="15">
        <v>3</v>
      </c>
      <c r="B46" s="4" t="s">
        <v>46</v>
      </c>
      <c r="C46" s="1" t="s">
        <v>153</v>
      </c>
      <c r="D46" s="12">
        <v>134</v>
      </c>
      <c r="E46" s="21"/>
      <c r="F46" s="19">
        <f t="shared" si="0"/>
        <v>0</v>
      </c>
      <c r="G46" s="1"/>
      <c r="H46" s="21"/>
    </row>
    <row r="47" spans="1:8" ht="16.5" x14ac:dyDescent="0.25">
      <c r="A47" s="7">
        <v>3.01</v>
      </c>
      <c r="B47" s="4" t="s">
        <v>47</v>
      </c>
      <c r="C47" s="1" t="s">
        <v>153</v>
      </c>
      <c r="D47" s="12">
        <v>20</v>
      </c>
      <c r="E47" s="21"/>
      <c r="F47" s="19">
        <f t="shared" si="0"/>
        <v>0</v>
      </c>
      <c r="G47" s="1"/>
      <c r="H47" s="21"/>
    </row>
    <row r="48" spans="1:8" ht="16.5" x14ac:dyDescent="0.25">
      <c r="A48" s="7">
        <v>3.02</v>
      </c>
      <c r="B48" s="4" t="s">
        <v>48</v>
      </c>
      <c r="C48" s="1" t="s">
        <v>153</v>
      </c>
      <c r="D48" s="12">
        <v>23</v>
      </c>
      <c r="E48" s="21"/>
      <c r="F48" s="19">
        <f t="shared" si="0"/>
        <v>0</v>
      </c>
      <c r="G48" s="1"/>
      <c r="H48" s="21"/>
    </row>
    <row r="49" spans="1:8" ht="16.5" x14ac:dyDescent="0.25">
      <c r="A49" s="15">
        <v>3.03</v>
      </c>
      <c r="B49" s="9" t="s">
        <v>119</v>
      </c>
      <c r="C49" s="1" t="s">
        <v>153</v>
      </c>
      <c r="D49" s="12">
        <v>310</v>
      </c>
      <c r="E49" s="21"/>
      <c r="F49" s="19">
        <f t="shared" si="0"/>
        <v>0</v>
      </c>
      <c r="G49" s="1"/>
      <c r="H49" s="21"/>
    </row>
    <row r="50" spans="1:8" ht="16.5" x14ac:dyDescent="0.25">
      <c r="A50" s="7">
        <v>3.04</v>
      </c>
      <c r="B50" s="9" t="s">
        <v>120</v>
      </c>
      <c r="C50" s="1" t="s">
        <v>153</v>
      </c>
      <c r="D50" s="12">
        <v>387</v>
      </c>
      <c r="E50" s="21"/>
      <c r="F50" s="19">
        <f t="shared" si="0"/>
        <v>0</v>
      </c>
      <c r="G50" s="1"/>
      <c r="H50" s="21"/>
    </row>
    <row r="51" spans="1:8" ht="16.5" x14ac:dyDescent="0.25">
      <c r="A51" s="7">
        <v>3.05</v>
      </c>
      <c r="B51" s="9" t="s">
        <v>121</v>
      </c>
      <c r="C51" s="1" t="s">
        <v>153</v>
      </c>
      <c r="D51" s="12">
        <v>335</v>
      </c>
      <c r="E51" s="21"/>
      <c r="F51" s="19">
        <f t="shared" si="0"/>
        <v>0</v>
      </c>
      <c r="G51" s="1"/>
      <c r="H51" s="21"/>
    </row>
    <row r="52" spans="1:8" ht="16.5" x14ac:dyDescent="0.25">
      <c r="A52" s="15">
        <v>3.06</v>
      </c>
      <c r="B52" s="9" t="s">
        <v>122</v>
      </c>
      <c r="C52" s="1" t="s">
        <v>153</v>
      </c>
      <c r="D52" s="12">
        <v>1130</v>
      </c>
      <c r="E52" s="21"/>
      <c r="F52" s="19">
        <f t="shared" si="0"/>
        <v>0</v>
      </c>
      <c r="G52" s="1"/>
      <c r="H52" s="21"/>
    </row>
    <row r="53" spans="1:8" ht="16.5" x14ac:dyDescent="0.25">
      <c r="A53" s="7">
        <v>3.07</v>
      </c>
      <c r="B53" s="9" t="s">
        <v>49</v>
      </c>
      <c r="C53" s="1" t="s">
        <v>153</v>
      </c>
      <c r="D53" s="12">
        <v>128</v>
      </c>
      <c r="E53" s="21"/>
      <c r="F53" s="19">
        <f t="shared" si="0"/>
        <v>0</v>
      </c>
      <c r="G53" s="1"/>
      <c r="H53" s="21"/>
    </row>
    <row r="54" spans="1:8" ht="16.5" x14ac:dyDescent="0.25">
      <c r="A54" s="7">
        <v>3.08</v>
      </c>
      <c r="B54" s="9" t="s">
        <v>50</v>
      </c>
      <c r="C54" s="1" t="s">
        <v>153</v>
      </c>
      <c r="D54" s="12">
        <v>135</v>
      </c>
      <c r="E54" s="21"/>
      <c r="F54" s="19">
        <f t="shared" si="0"/>
        <v>0</v>
      </c>
      <c r="G54" s="1"/>
      <c r="H54" s="21"/>
    </row>
    <row r="55" spans="1:8" ht="16.5" x14ac:dyDescent="0.25">
      <c r="A55" s="15">
        <v>3.09</v>
      </c>
      <c r="B55" s="9" t="s">
        <v>51</v>
      </c>
      <c r="C55" s="1" t="s">
        <v>153</v>
      </c>
      <c r="D55" s="12">
        <v>33</v>
      </c>
      <c r="E55" s="21"/>
      <c r="F55" s="19">
        <f t="shared" si="0"/>
        <v>0</v>
      </c>
      <c r="G55" s="1"/>
      <c r="H55" s="21"/>
    </row>
    <row r="56" spans="1:8" ht="16.5" x14ac:dyDescent="0.25">
      <c r="A56" s="15">
        <v>3.1</v>
      </c>
      <c r="B56" s="9" t="s">
        <v>52</v>
      </c>
      <c r="C56" s="1" t="s">
        <v>153</v>
      </c>
      <c r="D56" s="12">
        <v>420</v>
      </c>
      <c r="E56" s="21"/>
      <c r="F56" s="19">
        <f t="shared" si="0"/>
        <v>0</v>
      </c>
      <c r="G56" s="1"/>
      <c r="H56" s="21"/>
    </row>
    <row r="57" spans="1:8" ht="16.5" x14ac:dyDescent="0.25">
      <c r="A57" s="7">
        <v>3.11</v>
      </c>
      <c r="B57" s="9" t="s">
        <v>53</v>
      </c>
      <c r="C57" s="1" t="s">
        <v>151</v>
      </c>
      <c r="D57" s="12">
        <v>13</v>
      </c>
      <c r="E57" s="21"/>
      <c r="F57" s="19">
        <f t="shared" si="0"/>
        <v>0</v>
      </c>
      <c r="G57" s="1"/>
      <c r="H57" s="21"/>
    </row>
    <row r="58" spans="1:8" ht="16.5" x14ac:dyDescent="0.25">
      <c r="A58" s="15">
        <v>3.12</v>
      </c>
      <c r="B58" s="9" t="s">
        <v>123</v>
      </c>
      <c r="C58" s="1" t="s">
        <v>153</v>
      </c>
      <c r="D58" s="12">
        <v>56</v>
      </c>
      <c r="E58" s="21"/>
      <c r="F58" s="19">
        <f t="shared" si="0"/>
        <v>0</v>
      </c>
      <c r="G58" s="1"/>
      <c r="H58" s="21"/>
    </row>
    <row r="59" spans="1:8" ht="16.5" x14ac:dyDescent="0.25">
      <c r="A59" s="7">
        <v>3.13</v>
      </c>
      <c r="B59" s="9" t="s">
        <v>124</v>
      </c>
      <c r="C59" s="1" t="s">
        <v>153</v>
      </c>
      <c r="D59" s="12">
        <v>2000</v>
      </c>
      <c r="E59" s="21"/>
      <c r="F59" s="19">
        <f t="shared" si="0"/>
        <v>0</v>
      </c>
      <c r="G59" s="1"/>
      <c r="H59" s="21"/>
    </row>
    <row r="60" spans="1:8" ht="16.5" x14ac:dyDescent="0.25">
      <c r="A60" s="7">
        <v>3.14</v>
      </c>
      <c r="B60" s="10" t="s">
        <v>125</v>
      </c>
      <c r="C60" s="1" t="s">
        <v>151</v>
      </c>
      <c r="D60" s="12">
        <v>467</v>
      </c>
      <c r="E60" s="21"/>
      <c r="F60" s="19">
        <f t="shared" si="0"/>
        <v>0</v>
      </c>
      <c r="G60" s="1"/>
      <c r="H60" s="21"/>
    </row>
    <row r="61" spans="1:8" ht="16.5" x14ac:dyDescent="0.25">
      <c r="A61" s="15">
        <v>3.15</v>
      </c>
      <c r="B61" s="9" t="s">
        <v>126</v>
      </c>
      <c r="C61" s="1" t="s">
        <v>153</v>
      </c>
      <c r="D61" s="12">
        <v>158</v>
      </c>
      <c r="E61" s="21"/>
      <c r="F61" s="19">
        <f t="shared" si="0"/>
        <v>0</v>
      </c>
      <c r="G61" s="1"/>
      <c r="H61" s="21"/>
    </row>
    <row r="62" spans="1:8" ht="16.5" x14ac:dyDescent="0.25">
      <c r="A62" s="7">
        <v>3.16</v>
      </c>
      <c r="B62" s="9" t="s">
        <v>54</v>
      </c>
      <c r="C62" s="1" t="s">
        <v>151</v>
      </c>
      <c r="D62" s="12">
        <v>194</v>
      </c>
      <c r="E62" s="21"/>
      <c r="F62" s="19">
        <f t="shared" si="0"/>
        <v>0</v>
      </c>
      <c r="G62" s="1"/>
      <c r="H62" s="21"/>
    </row>
    <row r="63" spans="1:8" ht="16.5" x14ac:dyDescent="0.25">
      <c r="A63" s="7">
        <v>3.17</v>
      </c>
      <c r="B63" s="9" t="s">
        <v>127</v>
      </c>
      <c r="C63" s="1" t="s">
        <v>151</v>
      </c>
      <c r="D63" s="12">
        <v>15</v>
      </c>
      <c r="E63" s="21"/>
      <c r="F63" s="19">
        <f t="shared" si="0"/>
        <v>0</v>
      </c>
      <c r="G63" s="1"/>
      <c r="H63" s="21"/>
    </row>
    <row r="64" spans="1:8" ht="16.5" x14ac:dyDescent="0.25">
      <c r="A64" s="15">
        <v>3.18</v>
      </c>
      <c r="B64" s="4" t="s">
        <v>55</v>
      </c>
      <c r="C64" s="1" t="s">
        <v>153</v>
      </c>
      <c r="D64" s="12">
        <v>4</v>
      </c>
      <c r="E64" s="21"/>
      <c r="F64" s="19">
        <f t="shared" si="0"/>
        <v>0</v>
      </c>
      <c r="G64" s="1"/>
      <c r="H64" s="21"/>
    </row>
    <row r="65" spans="1:8" ht="16.5" x14ac:dyDescent="0.25">
      <c r="A65" s="7">
        <v>3.19</v>
      </c>
      <c r="B65" s="4" t="s">
        <v>56</v>
      </c>
      <c r="C65" s="1" t="s">
        <v>153</v>
      </c>
      <c r="D65" s="12">
        <v>47</v>
      </c>
      <c r="E65" s="21"/>
      <c r="F65" s="19">
        <f t="shared" si="0"/>
        <v>0</v>
      </c>
      <c r="G65" s="1"/>
      <c r="H65" s="21"/>
    </row>
    <row r="66" spans="1:8" ht="16.5" x14ac:dyDescent="0.25">
      <c r="A66" s="15">
        <v>3.2</v>
      </c>
      <c r="B66" s="4" t="s">
        <v>57</v>
      </c>
      <c r="C66" s="1" t="s">
        <v>151</v>
      </c>
      <c r="D66" s="12">
        <v>30</v>
      </c>
      <c r="E66" s="21"/>
      <c r="F66" s="19">
        <f t="shared" si="0"/>
        <v>0</v>
      </c>
      <c r="G66" s="1"/>
      <c r="H66" s="21"/>
    </row>
    <row r="67" spans="1:8" ht="16.5" x14ac:dyDescent="0.25">
      <c r="A67" s="15">
        <v>3.21</v>
      </c>
      <c r="B67" s="4" t="s">
        <v>58</v>
      </c>
      <c r="C67" s="1" t="s">
        <v>151</v>
      </c>
      <c r="D67" s="12">
        <v>100</v>
      </c>
      <c r="E67" s="21"/>
      <c r="F67" s="19">
        <f t="shared" si="0"/>
        <v>0</v>
      </c>
      <c r="G67" s="1"/>
      <c r="H67" s="21"/>
    </row>
    <row r="68" spans="1:8" ht="16.5" x14ac:dyDescent="0.25">
      <c r="A68" s="7">
        <v>3.21999999999999</v>
      </c>
      <c r="B68" s="4" t="s">
        <v>59</v>
      </c>
      <c r="C68" s="1" t="s">
        <v>151</v>
      </c>
      <c r="D68" s="12">
        <v>20</v>
      </c>
      <c r="E68" s="21"/>
      <c r="F68" s="19">
        <f t="shared" si="0"/>
        <v>0</v>
      </c>
      <c r="G68" s="1"/>
      <c r="H68" s="21"/>
    </row>
    <row r="69" spans="1:8" ht="16.5" x14ac:dyDescent="0.25">
      <c r="A69" s="7">
        <v>3.23</v>
      </c>
      <c r="B69" s="9" t="s">
        <v>60</v>
      </c>
      <c r="C69" s="1" t="s">
        <v>151</v>
      </c>
      <c r="D69" s="12">
        <v>10</v>
      </c>
      <c r="E69" s="21"/>
      <c r="F69" s="19">
        <f t="shared" si="0"/>
        <v>0</v>
      </c>
      <c r="G69" s="1"/>
      <c r="H69" s="21"/>
    </row>
    <row r="70" spans="1:8" ht="16.5" x14ac:dyDescent="0.25">
      <c r="A70" s="15">
        <v>3.23999999999999</v>
      </c>
      <c r="B70" s="9" t="s">
        <v>61</v>
      </c>
      <c r="C70" s="1" t="s">
        <v>151</v>
      </c>
      <c r="D70" s="12">
        <v>100</v>
      </c>
      <c r="E70" s="21"/>
      <c r="F70" s="19">
        <f t="shared" ref="F70:F133" si="1">D70*E70</f>
        <v>0</v>
      </c>
      <c r="G70" s="1"/>
      <c r="H70" s="21"/>
    </row>
    <row r="71" spans="1:8" ht="16.5" x14ac:dyDescent="0.25">
      <c r="A71" s="7">
        <v>3.25</v>
      </c>
      <c r="B71" s="9" t="s">
        <v>128</v>
      </c>
      <c r="C71" s="1" t="s">
        <v>154</v>
      </c>
      <c r="D71" s="12">
        <v>50</v>
      </c>
      <c r="E71" s="21"/>
      <c r="F71" s="19">
        <f t="shared" si="1"/>
        <v>0</v>
      </c>
      <c r="G71" s="1"/>
      <c r="H71" s="21"/>
    </row>
    <row r="72" spans="1:8" ht="16.5" x14ac:dyDescent="0.25">
      <c r="A72" s="7">
        <v>3.25999999999999</v>
      </c>
      <c r="B72" s="9" t="s">
        <v>145</v>
      </c>
      <c r="C72" s="1" t="s">
        <v>153</v>
      </c>
      <c r="D72" s="12">
        <v>12</v>
      </c>
      <c r="E72" s="21"/>
      <c r="F72" s="19">
        <f t="shared" si="1"/>
        <v>0</v>
      </c>
      <c r="G72" s="1"/>
      <c r="H72" s="21"/>
    </row>
    <row r="73" spans="1:8" ht="16.5" x14ac:dyDescent="0.25">
      <c r="A73" s="15">
        <v>3.2699999999999898</v>
      </c>
      <c r="B73" s="9" t="s">
        <v>146</v>
      </c>
      <c r="C73" s="1" t="s">
        <v>154</v>
      </c>
      <c r="D73" s="12">
        <v>200</v>
      </c>
      <c r="E73" s="21"/>
      <c r="F73" s="19">
        <f t="shared" si="1"/>
        <v>0</v>
      </c>
      <c r="G73" s="1"/>
      <c r="H73" s="21"/>
    </row>
    <row r="74" spans="1:8" ht="16.5" x14ac:dyDescent="0.25">
      <c r="A74" s="7">
        <v>3.27999999999999</v>
      </c>
      <c r="B74" s="9" t="s">
        <v>129</v>
      </c>
      <c r="C74" s="1" t="s">
        <v>155</v>
      </c>
      <c r="D74" s="12">
        <v>30000</v>
      </c>
      <c r="E74" s="21"/>
      <c r="F74" s="19">
        <f t="shared" si="1"/>
        <v>0</v>
      </c>
      <c r="G74" s="1"/>
      <c r="H74" s="21"/>
    </row>
    <row r="75" spans="1:8" ht="16.5" x14ac:dyDescent="0.25">
      <c r="A75" s="7">
        <v>3.2899999999999898</v>
      </c>
      <c r="B75" s="9" t="s">
        <v>130</v>
      </c>
      <c r="C75" s="1" t="s">
        <v>153</v>
      </c>
      <c r="D75" s="12">
        <v>3000</v>
      </c>
      <c r="E75" s="21"/>
      <c r="F75" s="19">
        <f t="shared" si="1"/>
        <v>0</v>
      </c>
      <c r="G75" s="1"/>
      <c r="H75" s="21"/>
    </row>
    <row r="76" spans="1:8" ht="16.5" x14ac:dyDescent="0.25">
      <c r="A76" s="15">
        <v>3.2999999999999901</v>
      </c>
      <c r="B76" s="9" t="s">
        <v>131</v>
      </c>
      <c r="C76" s="1" t="s">
        <v>153</v>
      </c>
      <c r="D76" s="12">
        <v>1500</v>
      </c>
      <c r="E76" s="21"/>
      <c r="F76" s="19">
        <f t="shared" si="1"/>
        <v>0</v>
      </c>
      <c r="G76" s="1"/>
      <c r="H76" s="21"/>
    </row>
    <row r="77" spans="1:8" ht="16.5" x14ac:dyDescent="0.25">
      <c r="A77" s="7">
        <v>3.3099999999999898</v>
      </c>
      <c r="B77" s="9" t="s">
        <v>132</v>
      </c>
      <c r="C77" s="1" t="s">
        <v>153</v>
      </c>
      <c r="D77" s="12">
        <v>200</v>
      </c>
      <c r="E77" s="21"/>
      <c r="F77" s="19">
        <f t="shared" si="1"/>
        <v>0</v>
      </c>
      <c r="G77" s="1"/>
      <c r="H77" s="21"/>
    </row>
    <row r="78" spans="1:8" ht="16.5" x14ac:dyDescent="0.25">
      <c r="A78" s="7">
        <v>3.3199999999999901</v>
      </c>
      <c r="B78" s="9" t="s">
        <v>133</v>
      </c>
      <c r="C78" s="1" t="s">
        <v>153</v>
      </c>
      <c r="D78" s="12">
        <v>11</v>
      </c>
      <c r="E78" s="21"/>
      <c r="F78" s="19">
        <f t="shared" si="1"/>
        <v>0</v>
      </c>
      <c r="G78" s="1"/>
      <c r="H78" s="21"/>
    </row>
    <row r="79" spans="1:8" ht="16.5" x14ac:dyDescent="0.25">
      <c r="A79" s="15">
        <v>3.3299999999999899</v>
      </c>
      <c r="B79" s="9" t="s">
        <v>134</v>
      </c>
      <c r="C79" s="1" t="s">
        <v>152</v>
      </c>
      <c r="D79" s="12">
        <v>8</v>
      </c>
      <c r="E79" s="21"/>
      <c r="F79" s="19">
        <f t="shared" si="1"/>
        <v>0</v>
      </c>
      <c r="G79" s="1"/>
      <c r="H79" s="21"/>
    </row>
    <row r="80" spans="1:8" ht="16.5" x14ac:dyDescent="0.25">
      <c r="A80" s="7">
        <v>3.3399999999999901</v>
      </c>
      <c r="B80" s="9" t="s">
        <v>135</v>
      </c>
      <c r="C80" s="1" t="s">
        <v>152</v>
      </c>
      <c r="D80" s="12">
        <v>30</v>
      </c>
      <c r="E80" s="21"/>
      <c r="F80" s="19">
        <f t="shared" si="1"/>
        <v>0</v>
      </c>
      <c r="G80" s="1"/>
      <c r="H80" s="21"/>
    </row>
    <row r="81" spans="1:8" ht="16.5" x14ac:dyDescent="0.25">
      <c r="A81" s="7">
        <v>3.3499999999999899</v>
      </c>
      <c r="B81" s="9" t="s">
        <v>136</v>
      </c>
      <c r="C81" s="1" t="s">
        <v>153</v>
      </c>
      <c r="D81" s="12">
        <v>75</v>
      </c>
      <c r="E81" s="21"/>
      <c r="F81" s="19">
        <f t="shared" si="1"/>
        <v>0</v>
      </c>
      <c r="G81" s="1"/>
      <c r="H81" s="21"/>
    </row>
    <row r="82" spans="1:8" ht="16.5" x14ac:dyDescent="0.25">
      <c r="A82" s="15">
        <v>3.3599999999999901</v>
      </c>
      <c r="B82" s="9" t="s">
        <v>137</v>
      </c>
      <c r="C82" s="1" t="s">
        <v>153</v>
      </c>
      <c r="D82" s="12">
        <v>20</v>
      </c>
      <c r="E82" s="21"/>
      <c r="F82" s="19">
        <f t="shared" si="1"/>
        <v>0</v>
      </c>
      <c r="G82" s="1"/>
      <c r="H82" s="21"/>
    </row>
    <row r="83" spans="1:8" ht="16.5" x14ac:dyDescent="0.25">
      <c r="A83" s="7">
        <v>3.3699999999999899</v>
      </c>
      <c r="B83" s="9" t="s">
        <v>138</v>
      </c>
      <c r="C83" s="1" t="s">
        <v>152</v>
      </c>
      <c r="D83" s="12">
        <v>2</v>
      </c>
      <c r="E83" s="21"/>
      <c r="F83" s="19">
        <f t="shared" si="1"/>
        <v>0</v>
      </c>
      <c r="G83" s="1"/>
      <c r="H83" s="21"/>
    </row>
    <row r="84" spans="1:8" ht="16.5" x14ac:dyDescent="0.25">
      <c r="A84" s="7">
        <v>3.3799999999999901</v>
      </c>
      <c r="B84" s="9" t="s">
        <v>139</v>
      </c>
      <c r="C84" s="1" t="s">
        <v>153</v>
      </c>
      <c r="D84" s="12">
        <v>700</v>
      </c>
      <c r="E84" s="21"/>
      <c r="F84" s="19">
        <f t="shared" si="1"/>
        <v>0</v>
      </c>
      <c r="G84" s="1"/>
      <c r="H84" s="21"/>
    </row>
    <row r="85" spans="1:8" ht="16.5" x14ac:dyDescent="0.25">
      <c r="A85" s="15">
        <v>3.3899999999999899</v>
      </c>
      <c r="B85" s="9" t="s">
        <v>140</v>
      </c>
      <c r="C85" s="1" t="s">
        <v>153</v>
      </c>
      <c r="D85" s="12">
        <v>200</v>
      </c>
      <c r="E85" s="21"/>
      <c r="F85" s="19">
        <f t="shared" si="1"/>
        <v>0</v>
      </c>
      <c r="G85" s="1"/>
      <c r="H85" s="21"/>
    </row>
    <row r="86" spans="1:8" ht="16.5" x14ac:dyDescent="0.25">
      <c r="A86" s="15">
        <v>3.3999999999999901</v>
      </c>
      <c r="B86" s="9" t="s">
        <v>62</v>
      </c>
      <c r="C86" s="1" t="s">
        <v>151</v>
      </c>
      <c r="D86" s="12">
        <v>136</v>
      </c>
      <c r="E86" s="21"/>
      <c r="F86" s="19">
        <f t="shared" si="1"/>
        <v>0</v>
      </c>
      <c r="G86" s="1"/>
      <c r="H86" s="21"/>
    </row>
    <row r="87" spans="1:8" ht="16.5" x14ac:dyDescent="0.25">
      <c r="A87" s="7">
        <v>3.4099999999999899</v>
      </c>
      <c r="B87" s="9" t="s">
        <v>63</v>
      </c>
      <c r="C87" s="1" t="s">
        <v>151</v>
      </c>
      <c r="D87" s="7">
        <v>100</v>
      </c>
      <c r="E87" s="21"/>
      <c r="F87" s="19">
        <f t="shared" si="1"/>
        <v>0</v>
      </c>
      <c r="G87" s="1"/>
      <c r="H87" s="21"/>
    </row>
    <row r="88" spans="1:8" ht="16.5" x14ac:dyDescent="0.25">
      <c r="A88" s="15">
        <v>3.4199999999999902</v>
      </c>
      <c r="B88" s="9" t="s">
        <v>64</v>
      </c>
      <c r="C88" s="1" t="s">
        <v>151</v>
      </c>
      <c r="D88" s="7">
        <v>10</v>
      </c>
      <c r="E88" s="21"/>
      <c r="F88" s="19">
        <f t="shared" si="1"/>
        <v>0</v>
      </c>
      <c r="G88" s="1"/>
      <c r="H88" s="21"/>
    </row>
    <row r="89" spans="1:8" ht="16.5" x14ac:dyDescent="0.25">
      <c r="A89" s="7">
        <v>3.4299999999999899</v>
      </c>
      <c r="B89" s="10" t="s">
        <v>65</v>
      </c>
      <c r="C89" s="1" t="s">
        <v>153</v>
      </c>
      <c r="D89" s="7">
        <v>50</v>
      </c>
      <c r="E89" s="21"/>
      <c r="F89" s="19">
        <f t="shared" si="1"/>
        <v>0</v>
      </c>
      <c r="G89" s="1"/>
      <c r="H89" s="21"/>
    </row>
    <row r="90" spans="1:8" ht="16.5" x14ac:dyDescent="0.25">
      <c r="A90" s="7">
        <v>3.4399999999999902</v>
      </c>
      <c r="B90" s="9" t="s">
        <v>66</v>
      </c>
      <c r="C90" s="1" t="s">
        <v>151</v>
      </c>
      <c r="D90" s="7">
        <v>115</v>
      </c>
      <c r="E90" s="21"/>
      <c r="F90" s="19">
        <f t="shared" si="1"/>
        <v>0</v>
      </c>
      <c r="G90" s="1"/>
      <c r="H90" s="21"/>
    </row>
    <row r="91" spans="1:8" ht="16.5" x14ac:dyDescent="0.25">
      <c r="A91" s="15">
        <v>3.44999999999999</v>
      </c>
      <c r="B91" s="9" t="s">
        <v>141</v>
      </c>
      <c r="C91" s="1" t="s">
        <v>154</v>
      </c>
      <c r="D91" s="7">
        <v>30</v>
      </c>
      <c r="E91" s="21"/>
      <c r="F91" s="19">
        <f t="shared" si="1"/>
        <v>0</v>
      </c>
      <c r="G91" s="1"/>
      <c r="H91" s="21"/>
    </row>
    <row r="92" spans="1:8" ht="16.5" x14ac:dyDescent="0.25">
      <c r="A92" s="7">
        <v>3.4599999999999902</v>
      </c>
      <c r="B92" s="9" t="s">
        <v>142</v>
      </c>
      <c r="C92" s="1" t="s">
        <v>154</v>
      </c>
      <c r="D92" s="7">
        <v>2</v>
      </c>
      <c r="E92" s="21"/>
      <c r="F92" s="19">
        <f t="shared" si="1"/>
        <v>0</v>
      </c>
      <c r="G92" s="1"/>
      <c r="H92" s="21"/>
    </row>
    <row r="93" spans="1:8" ht="16.5" x14ac:dyDescent="0.25">
      <c r="A93" s="7">
        <v>3.46999999999999</v>
      </c>
      <c r="B93" s="10" t="s">
        <v>67</v>
      </c>
      <c r="C93" s="1" t="s">
        <v>154</v>
      </c>
      <c r="D93" s="7">
        <v>2</v>
      </c>
      <c r="E93" s="21"/>
      <c r="F93" s="19">
        <f t="shared" si="1"/>
        <v>0</v>
      </c>
      <c r="G93" s="1"/>
      <c r="H93" s="21"/>
    </row>
    <row r="94" spans="1:8" ht="16.5" x14ac:dyDescent="0.25">
      <c r="A94" s="15">
        <v>3.4799999999999902</v>
      </c>
      <c r="B94" s="10" t="s">
        <v>68</v>
      </c>
      <c r="C94" s="1" t="s">
        <v>154</v>
      </c>
      <c r="D94" s="7">
        <v>10</v>
      </c>
      <c r="E94" s="21"/>
      <c r="F94" s="19">
        <f t="shared" si="1"/>
        <v>0</v>
      </c>
      <c r="G94" s="1"/>
      <c r="H94" s="21"/>
    </row>
    <row r="95" spans="1:8" ht="16.5" x14ac:dyDescent="0.25">
      <c r="A95" s="7">
        <v>3.48999999999999</v>
      </c>
      <c r="B95" s="10" t="s">
        <v>149</v>
      </c>
      <c r="C95" s="1" t="s">
        <v>154</v>
      </c>
      <c r="D95" s="7">
        <v>3</v>
      </c>
      <c r="E95" s="21"/>
      <c r="F95" s="19">
        <f t="shared" si="1"/>
        <v>0</v>
      </c>
      <c r="G95" s="1"/>
      <c r="H95" s="21"/>
    </row>
    <row r="96" spans="1:8" ht="16.5" x14ac:dyDescent="0.25">
      <c r="A96" s="15">
        <v>3.4999999999999898</v>
      </c>
      <c r="B96" s="9" t="s">
        <v>69</v>
      </c>
      <c r="C96" s="1" t="s">
        <v>152</v>
      </c>
      <c r="D96" s="7">
        <v>70</v>
      </c>
      <c r="E96" s="21"/>
      <c r="F96" s="19">
        <f t="shared" si="1"/>
        <v>0</v>
      </c>
      <c r="G96" s="1"/>
      <c r="H96" s="21"/>
    </row>
    <row r="97" spans="1:8" ht="16.5" x14ac:dyDescent="0.25">
      <c r="A97" s="15">
        <v>3.50999999999999</v>
      </c>
      <c r="B97" s="10" t="s">
        <v>70</v>
      </c>
      <c r="C97" s="1" t="s">
        <v>153</v>
      </c>
      <c r="D97" s="7">
        <v>36</v>
      </c>
      <c r="E97" s="21"/>
      <c r="F97" s="19">
        <f t="shared" si="1"/>
        <v>0</v>
      </c>
      <c r="G97" s="1"/>
      <c r="H97" s="21"/>
    </row>
    <row r="98" spans="1:8" ht="16.5" x14ac:dyDescent="0.25">
      <c r="A98" s="7">
        <v>3.5199999999999898</v>
      </c>
      <c r="B98" s="9" t="s">
        <v>147</v>
      </c>
      <c r="C98" s="1" t="s">
        <v>153</v>
      </c>
      <c r="D98" s="7">
        <v>5</v>
      </c>
      <c r="E98" s="21"/>
      <c r="F98" s="19">
        <f t="shared" si="1"/>
        <v>0</v>
      </c>
      <c r="G98" s="1"/>
      <c r="H98" s="21"/>
    </row>
    <row r="99" spans="1:8" ht="16.5" x14ac:dyDescent="0.25">
      <c r="A99" s="7">
        <v>3.52999999999999</v>
      </c>
      <c r="B99" s="9" t="s">
        <v>148</v>
      </c>
      <c r="C99" s="8" t="s">
        <v>156</v>
      </c>
      <c r="D99" s="14">
        <v>2</v>
      </c>
      <c r="E99" s="21"/>
      <c r="F99" s="19">
        <f t="shared" si="1"/>
        <v>0</v>
      </c>
      <c r="G99" s="1"/>
      <c r="H99" s="21"/>
    </row>
    <row r="100" spans="1:8" ht="16.5" x14ac:dyDescent="0.25">
      <c r="A100" s="15">
        <v>3.5399999999999898</v>
      </c>
      <c r="B100" s="10" t="s">
        <v>71</v>
      </c>
      <c r="C100" s="8" t="s">
        <v>156</v>
      </c>
      <c r="D100" s="14">
        <v>2</v>
      </c>
      <c r="E100" s="21"/>
      <c r="F100" s="19">
        <f t="shared" si="1"/>
        <v>0</v>
      </c>
      <c r="G100" s="1"/>
      <c r="H100" s="21"/>
    </row>
    <row r="101" spans="1:8" ht="16.5" x14ac:dyDescent="0.25">
      <c r="A101" s="7">
        <v>3.5499999999999901</v>
      </c>
      <c r="B101" s="10" t="s">
        <v>72</v>
      </c>
      <c r="C101" s="1" t="s">
        <v>153</v>
      </c>
      <c r="D101" s="7">
        <v>48</v>
      </c>
      <c r="E101" s="21"/>
      <c r="F101" s="19">
        <f t="shared" si="1"/>
        <v>0</v>
      </c>
      <c r="G101" s="1"/>
      <c r="H101" s="21"/>
    </row>
    <row r="102" spans="1:8" ht="16.5" x14ac:dyDescent="0.25">
      <c r="A102" s="7">
        <v>3.5599999999999898</v>
      </c>
      <c r="B102" s="10" t="s">
        <v>73</v>
      </c>
      <c r="C102" s="1" t="s">
        <v>151</v>
      </c>
      <c r="D102" s="7">
        <v>2</v>
      </c>
      <c r="E102" s="21"/>
      <c r="F102" s="19">
        <f t="shared" si="1"/>
        <v>0</v>
      </c>
      <c r="G102" s="1"/>
      <c r="H102" s="21"/>
    </row>
    <row r="103" spans="1:8" ht="16.5" x14ac:dyDescent="0.25">
      <c r="A103" s="15">
        <v>3.5699999999999901</v>
      </c>
      <c r="B103" s="10" t="s">
        <v>74</v>
      </c>
      <c r="C103" s="1" t="s">
        <v>151</v>
      </c>
      <c r="D103" s="7">
        <v>2</v>
      </c>
      <c r="E103" s="21"/>
      <c r="F103" s="19">
        <f t="shared" si="1"/>
        <v>0</v>
      </c>
      <c r="G103" s="1"/>
      <c r="H103" s="21"/>
    </row>
    <row r="104" spans="1:8" ht="16.5" x14ac:dyDescent="0.25">
      <c r="A104" s="7">
        <v>3.5799999999999899</v>
      </c>
      <c r="B104" s="10" t="s">
        <v>75</v>
      </c>
      <c r="C104" s="1" t="s">
        <v>153</v>
      </c>
      <c r="D104" s="7">
        <v>100</v>
      </c>
      <c r="E104" s="21"/>
      <c r="F104" s="19">
        <f t="shared" si="1"/>
        <v>0</v>
      </c>
      <c r="G104" s="1"/>
      <c r="H104" s="21"/>
    </row>
    <row r="105" spans="1:8" ht="15" x14ac:dyDescent="0.25">
      <c r="A105" s="24" t="s">
        <v>76</v>
      </c>
      <c r="B105" s="24"/>
      <c r="C105" s="24"/>
      <c r="D105" s="24"/>
      <c r="E105" s="24"/>
      <c r="F105" s="24"/>
      <c r="G105" s="24"/>
      <c r="H105" s="25"/>
    </row>
    <row r="106" spans="1:8" ht="16.5" x14ac:dyDescent="0.25">
      <c r="A106" s="15">
        <v>4</v>
      </c>
      <c r="B106" s="9" t="s">
        <v>77</v>
      </c>
      <c r="C106" s="1" t="s">
        <v>151</v>
      </c>
      <c r="D106" s="7">
        <v>16</v>
      </c>
      <c r="E106" s="21"/>
      <c r="F106" s="19">
        <f t="shared" si="1"/>
        <v>0</v>
      </c>
      <c r="G106" s="1"/>
      <c r="H106" s="21"/>
    </row>
    <row r="107" spans="1:8" ht="16.5" x14ac:dyDescent="0.25">
      <c r="A107" s="7">
        <v>4.01</v>
      </c>
      <c r="B107" s="9" t="s">
        <v>78</v>
      </c>
      <c r="C107" s="1" t="s">
        <v>151</v>
      </c>
      <c r="D107" s="7">
        <v>300</v>
      </c>
      <c r="E107" s="21"/>
      <c r="F107" s="19">
        <f t="shared" si="1"/>
        <v>0</v>
      </c>
      <c r="G107" s="1"/>
      <c r="H107" s="21"/>
    </row>
    <row r="108" spans="1:8" ht="16.5" x14ac:dyDescent="0.25">
      <c r="A108" s="7">
        <v>4.0199999999999996</v>
      </c>
      <c r="B108" s="9" t="s">
        <v>79</v>
      </c>
      <c r="C108" s="1" t="s">
        <v>151</v>
      </c>
      <c r="D108" s="7">
        <v>150</v>
      </c>
      <c r="E108" s="21"/>
      <c r="F108" s="19">
        <f t="shared" si="1"/>
        <v>0</v>
      </c>
      <c r="G108" s="1"/>
      <c r="H108" s="21"/>
    </row>
    <row r="109" spans="1:8" ht="16.5" x14ac:dyDescent="0.25">
      <c r="A109" s="15">
        <v>4.03</v>
      </c>
      <c r="B109" s="4" t="s">
        <v>80</v>
      </c>
      <c r="C109" s="1" t="s">
        <v>151</v>
      </c>
      <c r="D109" s="7">
        <v>10</v>
      </c>
      <c r="E109" s="21"/>
      <c r="F109" s="19">
        <f t="shared" si="1"/>
        <v>0</v>
      </c>
      <c r="G109" s="1"/>
      <c r="H109" s="21"/>
    </row>
    <row r="110" spans="1:8" ht="16.5" x14ac:dyDescent="0.25">
      <c r="A110" s="7">
        <v>4.04</v>
      </c>
      <c r="B110" s="4" t="s">
        <v>81</v>
      </c>
      <c r="C110" s="1" t="s">
        <v>151</v>
      </c>
      <c r="D110" s="7">
        <v>187</v>
      </c>
      <c r="E110" s="21"/>
      <c r="F110" s="19">
        <f t="shared" si="1"/>
        <v>0</v>
      </c>
      <c r="G110" s="1"/>
      <c r="H110" s="21"/>
    </row>
    <row r="111" spans="1:8" ht="16.5" x14ac:dyDescent="0.25">
      <c r="A111" s="7">
        <v>4.05</v>
      </c>
      <c r="B111" s="4" t="s">
        <v>82</v>
      </c>
      <c r="C111" s="1" t="s">
        <v>151</v>
      </c>
      <c r="D111" s="7">
        <v>73</v>
      </c>
      <c r="E111" s="21"/>
      <c r="F111" s="19">
        <f t="shared" si="1"/>
        <v>0</v>
      </c>
      <c r="G111" s="1"/>
      <c r="H111" s="21"/>
    </row>
    <row r="112" spans="1:8" ht="16.5" x14ac:dyDescent="0.25">
      <c r="A112" s="15">
        <v>4.0599999999999996</v>
      </c>
      <c r="B112" s="4" t="s">
        <v>83</v>
      </c>
      <c r="C112" s="1" t="s">
        <v>151</v>
      </c>
      <c r="D112" s="7">
        <v>8</v>
      </c>
      <c r="E112" s="21"/>
      <c r="F112" s="19">
        <f t="shared" si="1"/>
        <v>0</v>
      </c>
      <c r="G112" s="1"/>
      <c r="H112" s="21"/>
    </row>
    <row r="113" spans="1:8" ht="16.5" x14ac:dyDescent="0.25">
      <c r="A113" s="7">
        <v>4.07</v>
      </c>
      <c r="B113" s="4" t="s">
        <v>84</v>
      </c>
      <c r="C113" s="1" t="s">
        <v>151</v>
      </c>
      <c r="D113" s="7">
        <v>46</v>
      </c>
      <c r="E113" s="21"/>
      <c r="F113" s="19">
        <f t="shared" si="1"/>
        <v>0</v>
      </c>
      <c r="G113" s="1"/>
      <c r="H113" s="21"/>
    </row>
    <row r="114" spans="1:8" ht="16.5" x14ac:dyDescent="0.25">
      <c r="A114" s="7">
        <v>4.08</v>
      </c>
      <c r="B114" s="4" t="s">
        <v>85</v>
      </c>
      <c r="C114" s="1" t="s">
        <v>151</v>
      </c>
      <c r="D114" s="7">
        <v>10</v>
      </c>
      <c r="E114" s="21"/>
      <c r="F114" s="19">
        <f t="shared" si="1"/>
        <v>0</v>
      </c>
      <c r="G114" s="1"/>
      <c r="H114" s="21"/>
    </row>
    <row r="115" spans="1:8" ht="16.5" x14ac:dyDescent="0.25">
      <c r="A115" s="15">
        <v>4.09</v>
      </c>
      <c r="B115" s="4" t="s">
        <v>86</v>
      </c>
      <c r="C115" s="1" t="s">
        <v>151</v>
      </c>
      <c r="D115" s="7">
        <v>168</v>
      </c>
      <c r="E115" s="21"/>
      <c r="F115" s="19">
        <f t="shared" si="1"/>
        <v>0</v>
      </c>
      <c r="G115" s="1"/>
      <c r="H115" s="21"/>
    </row>
    <row r="116" spans="1:8" ht="16.5" x14ac:dyDescent="0.25">
      <c r="A116" s="15">
        <v>4.0999999999999996</v>
      </c>
      <c r="B116" s="5" t="s">
        <v>87</v>
      </c>
      <c r="C116" s="1" t="s">
        <v>151</v>
      </c>
      <c r="D116" s="7">
        <v>637</v>
      </c>
      <c r="E116" s="21"/>
      <c r="F116" s="19">
        <f t="shared" si="1"/>
        <v>0</v>
      </c>
      <c r="G116" s="1"/>
      <c r="H116" s="21"/>
    </row>
    <row r="117" spans="1:8" ht="16.5" x14ac:dyDescent="0.25">
      <c r="A117" s="7">
        <v>4.1100000000000003</v>
      </c>
      <c r="B117" s="5" t="s">
        <v>88</v>
      </c>
      <c r="C117" s="1" t="s">
        <v>151</v>
      </c>
      <c r="D117" s="7">
        <v>58</v>
      </c>
      <c r="E117" s="21"/>
      <c r="F117" s="19">
        <f t="shared" si="1"/>
        <v>0</v>
      </c>
      <c r="G117" s="1"/>
      <c r="H117" s="21"/>
    </row>
    <row r="118" spans="1:8" ht="16.5" x14ac:dyDescent="0.25">
      <c r="A118" s="15">
        <v>4.12</v>
      </c>
      <c r="B118" s="5" t="s">
        <v>89</v>
      </c>
      <c r="C118" s="1" t="s">
        <v>151</v>
      </c>
      <c r="D118" s="7">
        <v>50</v>
      </c>
      <c r="E118" s="21"/>
      <c r="F118" s="19">
        <f t="shared" si="1"/>
        <v>0</v>
      </c>
      <c r="G118" s="1"/>
      <c r="H118" s="21"/>
    </row>
    <row r="119" spans="1:8" ht="16.5" x14ac:dyDescent="0.25">
      <c r="A119" s="7">
        <v>4.13</v>
      </c>
      <c r="B119" s="5" t="s">
        <v>90</v>
      </c>
      <c r="C119" s="1" t="s">
        <v>151</v>
      </c>
      <c r="D119" s="7">
        <v>10</v>
      </c>
      <c r="E119" s="21"/>
      <c r="F119" s="19">
        <f t="shared" si="1"/>
        <v>0</v>
      </c>
      <c r="G119" s="1"/>
      <c r="H119" s="21"/>
    </row>
    <row r="120" spans="1:8" ht="16.5" x14ac:dyDescent="0.25">
      <c r="A120" s="7">
        <v>4.1399999999999997</v>
      </c>
      <c r="B120" s="4" t="s">
        <v>91</v>
      </c>
      <c r="C120" s="1" t="s">
        <v>151</v>
      </c>
      <c r="D120" s="7">
        <v>36</v>
      </c>
      <c r="E120" s="21"/>
      <c r="F120" s="19">
        <f t="shared" si="1"/>
        <v>0</v>
      </c>
      <c r="G120" s="1"/>
      <c r="H120" s="21"/>
    </row>
    <row r="121" spans="1:8" ht="16.5" x14ac:dyDescent="0.25">
      <c r="A121" s="15">
        <v>4.1500000000000004</v>
      </c>
      <c r="B121" s="4" t="s">
        <v>92</v>
      </c>
      <c r="C121" s="1" t="s">
        <v>151</v>
      </c>
      <c r="D121" s="7">
        <v>108</v>
      </c>
      <c r="E121" s="21"/>
      <c r="F121" s="19">
        <f t="shared" si="1"/>
        <v>0</v>
      </c>
      <c r="G121" s="1"/>
      <c r="H121" s="21"/>
    </row>
    <row r="122" spans="1:8" ht="16.5" x14ac:dyDescent="0.25">
      <c r="A122" s="7">
        <v>4.16</v>
      </c>
      <c r="B122" s="5" t="s">
        <v>93</v>
      </c>
      <c r="C122" s="1" t="s">
        <v>151</v>
      </c>
      <c r="D122" s="7">
        <v>212</v>
      </c>
      <c r="E122" s="21"/>
      <c r="F122" s="19">
        <f t="shared" si="1"/>
        <v>0</v>
      </c>
      <c r="G122" s="1"/>
      <c r="H122" s="21"/>
    </row>
    <row r="123" spans="1:8" ht="16.5" x14ac:dyDescent="0.25">
      <c r="A123" s="7">
        <v>4.17</v>
      </c>
      <c r="B123" s="5" t="s">
        <v>94</v>
      </c>
      <c r="C123" s="1" t="s">
        <v>153</v>
      </c>
      <c r="D123" s="7">
        <v>15</v>
      </c>
      <c r="E123" s="21"/>
      <c r="F123" s="19">
        <f t="shared" si="1"/>
        <v>0</v>
      </c>
      <c r="G123" s="1"/>
      <c r="H123" s="21"/>
    </row>
    <row r="124" spans="1:8" ht="16.5" x14ac:dyDescent="0.25">
      <c r="A124" s="15">
        <v>4.18</v>
      </c>
      <c r="B124" s="5" t="s">
        <v>95</v>
      </c>
      <c r="C124" s="1" t="s">
        <v>151</v>
      </c>
      <c r="D124" s="7">
        <v>100</v>
      </c>
      <c r="E124" s="21"/>
      <c r="F124" s="19">
        <f t="shared" si="1"/>
        <v>0</v>
      </c>
      <c r="G124" s="1"/>
      <c r="H124" s="21"/>
    </row>
    <row r="125" spans="1:8" ht="16.5" x14ac:dyDescent="0.25">
      <c r="A125" s="7">
        <v>4.1900000000000004</v>
      </c>
      <c r="B125" s="5" t="s">
        <v>96</v>
      </c>
      <c r="C125" s="1" t="s">
        <v>151</v>
      </c>
      <c r="D125" s="7">
        <v>100</v>
      </c>
      <c r="E125" s="21"/>
      <c r="F125" s="19">
        <f t="shared" si="1"/>
        <v>0</v>
      </c>
      <c r="G125" s="1"/>
      <c r="H125" s="21"/>
    </row>
    <row r="126" spans="1:8" ht="16.5" x14ac:dyDescent="0.25">
      <c r="A126" s="15">
        <v>4.2</v>
      </c>
      <c r="B126" s="5" t="s">
        <v>97</v>
      </c>
      <c r="C126" s="1" t="s">
        <v>153</v>
      </c>
      <c r="D126" s="7">
        <v>50</v>
      </c>
      <c r="E126" s="21"/>
      <c r="F126" s="19">
        <f t="shared" si="1"/>
        <v>0</v>
      </c>
      <c r="G126" s="1"/>
      <c r="H126" s="21"/>
    </row>
    <row r="127" spans="1:8" ht="16.5" x14ac:dyDescent="0.25">
      <c r="A127" s="15">
        <v>4.21</v>
      </c>
      <c r="B127" s="5" t="s">
        <v>98</v>
      </c>
      <c r="C127" s="1" t="s">
        <v>153</v>
      </c>
      <c r="D127" s="7">
        <v>300</v>
      </c>
      <c r="E127" s="21"/>
      <c r="F127" s="19">
        <f t="shared" si="1"/>
        <v>0</v>
      </c>
      <c r="G127" s="1"/>
      <c r="H127" s="21"/>
    </row>
    <row r="128" spans="1:8" ht="16.5" x14ac:dyDescent="0.25">
      <c r="A128" s="7">
        <v>4.22</v>
      </c>
      <c r="B128" s="5" t="s">
        <v>99</v>
      </c>
      <c r="C128" s="1" t="s">
        <v>151</v>
      </c>
      <c r="D128" s="7">
        <v>15</v>
      </c>
      <c r="E128" s="21"/>
      <c r="F128" s="19">
        <f t="shared" si="1"/>
        <v>0</v>
      </c>
      <c r="G128" s="1"/>
      <c r="H128" s="21"/>
    </row>
    <row r="129" spans="1:8" ht="16.5" x14ac:dyDescent="0.25">
      <c r="A129" s="7">
        <v>4.2300000000000004</v>
      </c>
      <c r="B129" s="5" t="s">
        <v>100</v>
      </c>
      <c r="C129" s="1" t="s">
        <v>151</v>
      </c>
      <c r="D129" s="7">
        <v>150</v>
      </c>
      <c r="E129" s="21"/>
      <c r="F129" s="19">
        <f t="shared" si="1"/>
        <v>0</v>
      </c>
      <c r="G129" s="1"/>
      <c r="H129" s="21"/>
    </row>
    <row r="130" spans="1:8" ht="16.5" x14ac:dyDescent="0.25">
      <c r="A130" s="15">
        <v>4.2399999999999904</v>
      </c>
      <c r="B130" s="5" t="s">
        <v>101</v>
      </c>
      <c r="C130" s="1" t="s">
        <v>151</v>
      </c>
      <c r="D130" s="7">
        <v>50</v>
      </c>
      <c r="E130" s="21"/>
      <c r="F130" s="19">
        <f t="shared" si="1"/>
        <v>0</v>
      </c>
      <c r="G130" s="1"/>
      <c r="H130" s="21"/>
    </row>
    <row r="131" spans="1:8" ht="16.5" x14ac:dyDescent="0.25">
      <c r="A131" s="7">
        <v>4.2499999999999902</v>
      </c>
      <c r="B131" s="5" t="s">
        <v>102</v>
      </c>
      <c r="C131" s="1" t="s">
        <v>151</v>
      </c>
      <c r="D131" s="7">
        <v>300</v>
      </c>
      <c r="E131" s="21"/>
      <c r="F131" s="19">
        <f t="shared" si="1"/>
        <v>0</v>
      </c>
      <c r="G131" s="1"/>
      <c r="H131" s="21"/>
    </row>
    <row r="132" spans="1:8" ht="16.5" x14ac:dyDescent="0.25">
      <c r="A132" s="7">
        <v>4.25999999999999</v>
      </c>
      <c r="B132" s="5" t="s">
        <v>103</v>
      </c>
      <c r="C132" s="2" t="s">
        <v>157</v>
      </c>
      <c r="D132" s="13">
        <v>100</v>
      </c>
      <c r="E132" s="21"/>
      <c r="F132" s="19">
        <f t="shared" si="1"/>
        <v>0</v>
      </c>
      <c r="G132" s="1"/>
      <c r="H132" s="21"/>
    </row>
    <row r="133" spans="1:8" ht="16.5" x14ac:dyDescent="0.25">
      <c r="A133" s="15">
        <v>4.2699999999999898</v>
      </c>
      <c r="B133" s="5" t="s">
        <v>104</v>
      </c>
      <c r="C133" s="1" t="s">
        <v>151</v>
      </c>
      <c r="D133" s="7">
        <v>20</v>
      </c>
      <c r="E133" s="21"/>
      <c r="F133" s="19">
        <f t="shared" si="1"/>
        <v>0</v>
      </c>
      <c r="G133" s="1"/>
      <c r="H133" s="21"/>
    </row>
    <row r="134" spans="1:8" ht="16.5" x14ac:dyDescent="0.25">
      <c r="A134" s="7">
        <v>4.2799999999999896</v>
      </c>
      <c r="B134" s="4" t="s">
        <v>105</v>
      </c>
      <c r="C134" s="1" t="s">
        <v>151</v>
      </c>
      <c r="D134" s="7">
        <v>10</v>
      </c>
      <c r="E134" s="21"/>
      <c r="F134" s="19">
        <f t="shared" ref="F134:F146" si="2">D134*E134</f>
        <v>0</v>
      </c>
      <c r="G134" s="1"/>
      <c r="H134" s="21"/>
    </row>
    <row r="135" spans="1:8" ht="16.5" x14ac:dyDescent="0.25">
      <c r="A135" s="7">
        <v>4.2899999999999903</v>
      </c>
      <c r="B135" s="4" t="s">
        <v>106</v>
      </c>
      <c r="C135" s="1" t="s">
        <v>151</v>
      </c>
      <c r="D135" s="7">
        <v>40</v>
      </c>
      <c r="E135" s="21"/>
      <c r="F135" s="19">
        <f t="shared" si="2"/>
        <v>0</v>
      </c>
      <c r="G135" s="1"/>
      <c r="H135" s="21"/>
    </row>
    <row r="136" spans="1:8" ht="16.5" x14ac:dyDescent="0.25">
      <c r="A136" s="15">
        <v>4.2999999999999901</v>
      </c>
      <c r="B136" s="4" t="s">
        <v>107</v>
      </c>
      <c r="C136" s="1" t="s">
        <v>151</v>
      </c>
      <c r="D136" s="7">
        <v>40</v>
      </c>
      <c r="E136" s="21"/>
      <c r="F136" s="19">
        <f t="shared" si="2"/>
        <v>0</v>
      </c>
      <c r="G136" s="1"/>
      <c r="H136" s="21"/>
    </row>
    <row r="137" spans="1:8" ht="16.5" x14ac:dyDescent="0.25">
      <c r="A137" s="7">
        <v>4.3099999999999898</v>
      </c>
      <c r="B137" s="4" t="s">
        <v>108</v>
      </c>
      <c r="C137" s="1" t="s">
        <v>151</v>
      </c>
      <c r="D137" s="7">
        <v>40</v>
      </c>
      <c r="E137" s="21"/>
      <c r="F137" s="19">
        <f t="shared" si="2"/>
        <v>0</v>
      </c>
      <c r="G137" s="1"/>
      <c r="H137" s="21"/>
    </row>
    <row r="138" spans="1:8" ht="16.5" x14ac:dyDescent="0.25">
      <c r="A138" s="7">
        <v>4.3199999999999896</v>
      </c>
      <c r="B138" s="4" t="s">
        <v>109</v>
      </c>
      <c r="C138" s="1" t="s">
        <v>151</v>
      </c>
      <c r="D138" s="7">
        <v>20</v>
      </c>
      <c r="E138" s="21"/>
      <c r="F138" s="19">
        <f t="shared" si="2"/>
        <v>0</v>
      </c>
      <c r="G138" s="1"/>
      <c r="H138" s="21"/>
    </row>
    <row r="139" spans="1:8" ht="16.5" x14ac:dyDescent="0.25">
      <c r="A139" s="15">
        <v>4.3299999999999903</v>
      </c>
      <c r="B139" s="4" t="s">
        <v>110</v>
      </c>
      <c r="C139" s="1" t="s">
        <v>151</v>
      </c>
      <c r="D139" s="7">
        <v>160</v>
      </c>
      <c r="E139" s="21"/>
      <c r="F139" s="19">
        <f t="shared" si="2"/>
        <v>0</v>
      </c>
      <c r="G139" s="1"/>
      <c r="H139" s="21"/>
    </row>
    <row r="140" spans="1:8" ht="16.5" x14ac:dyDescent="0.25">
      <c r="A140" s="7">
        <v>4.3399999999999901</v>
      </c>
      <c r="B140" s="4" t="s">
        <v>111</v>
      </c>
      <c r="C140" s="1" t="s">
        <v>151</v>
      </c>
      <c r="D140" s="7">
        <v>200</v>
      </c>
      <c r="E140" s="21"/>
      <c r="F140" s="19">
        <f t="shared" si="2"/>
        <v>0</v>
      </c>
      <c r="G140" s="1"/>
      <c r="H140" s="21"/>
    </row>
    <row r="141" spans="1:8" ht="16.5" x14ac:dyDescent="0.25">
      <c r="A141" s="7">
        <v>4.3499999999999899</v>
      </c>
      <c r="B141" s="4" t="s">
        <v>112</v>
      </c>
      <c r="C141" s="1" t="s">
        <v>151</v>
      </c>
      <c r="D141" s="7">
        <v>60</v>
      </c>
      <c r="E141" s="21"/>
      <c r="F141" s="19">
        <f t="shared" si="2"/>
        <v>0</v>
      </c>
      <c r="G141" s="1"/>
      <c r="H141" s="21"/>
    </row>
    <row r="142" spans="1:8" ht="16.5" x14ac:dyDescent="0.25">
      <c r="A142" s="15">
        <v>4.3599999999999897</v>
      </c>
      <c r="B142" s="4" t="s">
        <v>143</v>
      </c>
      <c r="C142" s="1" t="s">
        <v>151</v>
      </c>
      <c r="D142" s="7">
        <v>40</v>
      </c>
      <c r="E142" s="21"/>
      <c r="F142" s="19">
        <f t="shared" si="2"/>
        <v>0</v>
      </c>
      <c r="G142" s="1"/>
      <c r="H142" s="21"/>
    </row>
    <row r="143" spans="1:8" ht="16.5" x14ac:dyDescent="0.25">
      <c r="A143" s="7">
        <v>4.3699999999999903</v>
      </c>
      <c r="B143" s="4" t="s">
        <v>113</v>
      </c>
      <c r="C143" s="1" t="s">
        <v>151</v>
      </c>
      <c r="D143" s="7">
        <v>20</v>
      </c>
      <c r="E143" s="21"/>
      <c r="F143" s="19">
        <f t="shared" si="2"/>
        <v>0</v>
      </c>
      <c r="G143" s="1"/>
      <c r="H143" s="21"/>
    </row>
    <row r="144" spans="1:8" ht="16.5" x14ac:dyDescent="0.25">
      <c r="A144" s="7">
        <v>4.3799999999999901</v>
      </c>
      <c r="B144" s="4" t="s">
        <v>114</v>
      </c>
      <c r="C144" s="1" t="s">
        <v>151</v>
      </c>
      <c r="D144" s="7">
        <v>60</v>
      </c>
      <c r="E144" s="21"/>
      <c r="F144" s="19">
        <f t="shared" si="2"/>
        <v>0</v>
      </c>
      <c r="G144" s="1"/>
      <c r="H144" s="21"/>
    </row>
    <row r="145" spans="1:8" ht="16.5" x14ac:dyDescent="0.25">
      <c r="A145" s="15">
        <v>4.3899999999999899</v>
      </c>
      <c r="B145" s="4" t="s">
        <v>115</v>
      </c>
      <c r="C145" s="1" t="s">
        <v>151</v>
      </c>
      <c r="D145" s="7">
        <v>30</v>
      </c>
      <c r="E145" s="21"/>
      <c r="F145" s="19">
        <f t="shared" si="2"/>
        <v>0</v>
      </c>
      <c r="G145" s="1"/>
      <c r="H145" s="21"/>
    </row>
    <row r="146" spans="1:8" ht="16.5" x14ac:dyDescent="0.25">
      <c r="A146" s="16">
        <v>4.3999999999999897</v>
      </c>
      <c r="B146" s="6" t="s">
        <v>116</v>
      </c>
      <c r="C146" s="17" t="s">
        <v>151</v>
      </c>
      <c r="D146" s="18">
        <v>30</v>
      </c>
      <c r="E146" s="22"/>
      <c r="F146" s="19">
        <f t="shared" si="2"/>
        <v>0</v>
      </c>
      <c r="G146" s="1"/>
      <c r="H146" s="21"/>
    </row>
    <row r="147" spans="1:8" ht="15" x14ac:dyDescent="0.25">
      <c r="A147" s="28" t="s">
        <v>160</v>
      </c>
      <c r="B147" s="28"/>
      <c r="C147" s="28"/>
      <c r="D147" s="28"/>
      <c r="E147" s="28"/>
      <c r="F147" s="20">
        <f>SUM(F106:F146,F46:F104,F36:F44,F4:F34)</f>
        <v>0</v>
      </c>
      <c r="G147" s="29" t="s">
        <v>162</v>
      </c>
      <c r="H147" s="29"/>
    </row>
    <row r="148" spans="1:8" ht="15" x14ac:dyDescent="0.25">
      <c r="A148" s="28" t="s">
        <v>161</v>
      </c>
      <c r="B148" s="28"/>
      <c r="C148" s="28"/>
      <c r="D148" s="28"/>
      <c r="E148" s="28"/>
      <c r="F148" s="20">
        <f>F147*1.17</f>
        <v>0</v>
      </c>
      <c r="G148" s="29">
        <f>COUNTA(H106:H146,H46:H104,H36:H44,H4:H34)</f>
        <v>0</v>
      </c>
      <c r="H148" s="29"/>
    </row>
  </sheetData>
  <sheetProtection algorithmName="SHA-512" hashValue="mCVotNkd5pkVeto4ewjw5VHILTCf+317A6G7zznljTMC+bMKVmipRlbkAFQtcHWLjRLUqARL2/SSf1zSEnRzpQ==" saltValue="FMOXvkQcMcEOCZURMldVVQ==" spinCount="100000" sheet="1" objects="1" scenarios="1"/>
  <mergeCells count="9">
    <mergeCell ref="A105:H105"/>
    <mergeCell ref="A1:H1"/>
    <mergeCell ref="A147:E147"/>
    <mergeCell ref="A148:E148"/>
    <mergeCell ref="G147:H147"/>
    <mergeCell ref="G148:H148"/>
    <mergeCell ref="A35:H35"/>
    <mergeCell ref="A2:H2"/>
    <mergeCell ref="A45:H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mashik1</dc:creator>
  <cp:lastModifiedBy>mashik1</cp:lastModifiedBy>
  <dcterms:created xsi:type="dcterms:W3CDTF">2020-01-09T14:34:10Z</dcterms:created>
  <dcterms:modified xsi:type="dcterms:W3CDTF">2020-01-12T10:34:58Z</dcterms:modified>
</cp:coreProperties>
</file>